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0"/>
  </bookViews>
  <sheets>
    <sheet name="Nabídková cena" sheetId="1" r:id="rId1"/>
    <sheet name="1 Notebook" sheetId="2" r:id="rId2"/>
    <sheet name="2 Dokovací stanice" sheetId="3" r:id="rId3"/>
    <sheet name="3, 4, 5 Monitor" sheetId="4" r:id="rId4"/>
    <sheet name=" 6 SSD 2,5&quot;" sheetId="5" r:id="rId5"/>
    <sheet name="7 Tiskárna" sheetId="6" r:id="rId6"/>
    <sheet name="8 Interní HDD" sheetId="7" r:id="rId7"/>
    <sheet name="9 SSD M2.PCle" sheetId="8" r:id="rId8"/>
    <sheet name="10 DIMM" sheetId="9" r:id="rId9"/>
  </sheets>
  <definedNames>
    <definedName name="_xlnm.Print_Area" localSheetId="0">'Nabídková cena'!$A$1:$G$29</definedName>
  </definedNames>
  <calcPr fullCalcOnLoad="1"/>
</workbook>
</file>

<file path=xl/sharedStrings.xml><?xml version="1.0" encoding="utf-8"?>
<sst xmlns="http://schemas.openxmlformats.org/spreadsheetml/2006/main" count="355" uniqueCount="152">
  <si>
    <t>Procesor</t>
  </si>
  <si>
    <t>Operační systém</t>
  </si>
  <si>
    <t>Displej/Grafika</t>
  </si>
  <si>
    <t>Mechanika a disk</t>
  </si>
  <si>
    <t>Operační paměť</t>
  </si>
  <si>
    <t>Klávesnice</t>
  </si>
  <si>
    <t>Baterie</t>
  </si>
  <si>
    <t>Rozhraní</t>
  </si>
  <si>
    <t>Fyzické charakteristiky a barevné provedení</t>
  </si>
  <si>
    <t>Další informace</t>
  </si>
  <si>
    <t>pevný parametr</t>
  </si>
  <si>
    <t>minimální požadovaný parametr</t>
  </si>
  <si>
    <t>Úhlopříčka displeje ["]: </t>
  </si>
  <si>
    <t>Velikost operační paměti [GB]: </t>
  </si>
  <si>
    <t>Typ pevného disku: </t>
  </si>
  <si>
    <t>SSD</t>
  </si>
  <si>
    <t>Model procesoru: </t>
  </si>
  <si>
    <t>Počet jader procesoru:</t>
  </si>
  <si>
    <t>Operační systém: </t>
  </si>
  <si>
    <t>Povrch displeje: </t>
  </si>
  <si>
    <t>matný</t>
  </si>
  <si>
    <t>Typ paměti: </t>
  </si>
  <si>
    <t>Frekvence paměti [MHz]: </t>
  </si>
  <si>
    <t>Ano</t>
  </si>
  <si>
    <t>Hmotnost [kg]: </t>
  </si>
  <si>
    <t>Technická specifikace</t>
  </si>
  <si>
    <t>Typ displeje: 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</si>
  <si>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</si>
  <si>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</si>
  <si>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</si>
  <si>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</si>
  <si>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</si>
  <si>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</si>
  <si>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Frekvence [Hz]: </t>
  </si>
  <si>
    <t>IPS</t>
  </si>
  <si>
    <t>Poměr stran: </t>
  </si>
  <si>
    <t>Blue light reduction: </t>
  </si>
  <si>
    <t>Flicker reduction: </t>
  </si>
  <si>
    <t>Výškově nastavitelný: </t>
  </si>
  <si>
    <t>Pivot: </t>
  </si>
  <si>
    <t>Počet HDMI: </t>
  </si>
  <si>
    <t>minimální 
požadovaný parametr</t>
  </si>
  <si>
    <t>Rozměry/Váha</t>
  </si>
  <si>
    <t>Obecné informace</t>
  </si>
  <si>
    <t>Parametry</t>
  </si>
  <si>
    <t>Základní vlastnosti</t>
  </si>
  <si>
    <t>Vlastnosti tisku</t>
  </si>
  <si>
    <t>Vlastnosti skeneru</t>
  </si>
  <si>
    <t>Typ tiskárny:</t>
  </si>
  <si>
    <t>Formát tiskárny: </t>
  </si>
  <si>
    <t>USB: </t>
  </si>
  <si>
    <t>TYP 1</t>
  </si>
  <si>
    <t>TYP 2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</si>
  <si>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</si>
  <si>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</si>
  <si>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</si>
  <si>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</si>
  <si>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</si>
  <si>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</si>
  <si>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</si>
  <si>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</si>
  <si>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</si>
  <si>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3 200</t>
  </si>
  <si>
    <t xml:space="preserve"> 16:9</t>
  </si>
  <si>
    <t>HDR</t>
  </si>
  <si>
    <t>Maximální velikost skenu</t>
  </si>
  <si>
    <t>Skenování do sítě, do e-mailu, do USB</t>
  </si>
  <si>
    <t>Oboustranný tisk (duplex)</t>
  </si>
  <si>
    <t>1920 x 1200 (Full HD)</t>
  </si>
  <si>
    <t xml:space="preserve"> --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</si>
  <si>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</si>
  <si>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</si>
  <si>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</si>
  <si>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</si>
  <si>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</si>
  <si>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</si>
  <si>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</si>
  <si>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B) doplnění specifikace jednotlivých položek tabulky obsaženou v listech tohoto sešitu.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</si>
  <si>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</si>
  <si>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Monitor 27 typ 1":
</t>
  </si>
  <si>
    <t xml:space="preserve">Monitor 27´´ typ 3:
</t>
  </si>
  <si>
    <t xml:space="preserve">Monitor 27´´ typ 2:
</t>
  </si>
  <si>
    <t xml:space="preserve">SSD disk 2,5´´:
</t>
  </si>
  <si>
    <t xml:space="preserve">Laserová tiskárna:
</t>
  </si>
  <si>
    <t>Interní HDD 3,5´´:</t>
  </si>
  <si>
    <t>DIMM:</t>
  </si>
  <si>
    <t>1,7-4,100 GHz
 8 jader/16 vláken</t>
  </si>
  <si>
    <t>Cache (MB)</t>
  </si>
  <si>
    <t>bez OS</t>
  </si>
  <si>
    <t>Světelnost displeje (nit)</t>
  </si>
  <si>
    <t>max 1,5 kg</t>
  </si>
  <si>
    <t>Odolnost proti vodě</t>
  </si>
  <si>
    <t>Trackpoint</t>
  </si>
  <si>
    <t>Disk</t>
  </si>
  <si>
    <t>DDR4</t>
  </si>
  <si>
    <t>Baterie (Wh)</t>
  </si>
  <si>
    <r>
      <t xml:space="preserve">Notebook 14´´ </t>
    </r>
    <r>
      <rPr>
        <u val="single"/>
        <sz val="11"/>
        <color indexed="8"/>
        <rFont val="Calibri"/>
        <family val="2"/>
      </rPr>
      <t>kompatibilní s pol. č. 2</t>
    </r>
    <r>
      <rPr>
        <sz val="11"/>
        <color theme="1"/>
        <rFont val="Calibri"/>
        <family val="2"/>
      </rPr>
      <t>:</t>
    </r>
  </si>
  <si>
    <r>
      <t xml:space="preserve">Dokovací stanice </t>
    </r>
    <r>
      <rPr>
        <u val="single"/>
        <sz val="11"/>
        <color indexed="8"/>
        <rFont val="Calibri"/>
        <family val="2"/>
      </rPr>
      <t>kompatibilní s pol.č. 1</t>
    </r>
    <r>
      <rPr>
        <sz val="11"/>
        <color theme="1"/>
        <rFont val="Calibri"/>
        <family val="2"/>
      </rPr>
      <t xml:space="preserve">: 
</t>
    </r>
  </si>
  <si>
    <t>Napájecí adaptér AC (W)</t>
  </si>
  <si>
    <t>Hardware certifikovaný pro Ubuntu 20.04 LTS: 
https://certification.ubuntu.com/desktop/models?query=&amp;category=Laptop&amp;level=&amp;release=20.04+LTS</t>
  </si>
  <si>
    <t>Kapacita SSD [TB]: </t>
  </si>
  <si>
    <t>Konektivita</t>
  </si>
  <si>
    <t>DisplayPort 1.4</t>
  </si>
  <si>
    <t>RJ-45</t>
  </si>
  <si>
    <t>USB 3.1</t>
  </si>
  <si>
    <t>Jack 3,5 mm</t>
  </si>
  <si>
    <t>USB-C</t>
  </si>
  <si>
    <t>HDMI 2.0</t>
  </si>
  <si>
    <t>Napájení a dobíjení notebooku</t>
  </si>
  <si>
    <t>Security Lock</t>
  </si>
  <si>
    <t>Automatická regulace jasu</t>
  </si>
  <si>
    <t>2560 x 1440 (quad HD)</t>
  </si>
  <si>
    <t>Reproduktory</t>
  </si>
  <si>
    <t>TYP 3</t>
  </si>
  <si>
    <t>Nastavení sklonu</t>
  </si>
  <si>
    <t>Antireflexní</t>
  </si>
  <si>
    <t>Kapacita (TB)</t>
  </si>
  <si>
    <t>Laserová</t>
  </si>
  <si>
    <t>Černobílá: </t>
  </si>
  <si>
    <t>Velikost HDD (´´)</t>
  </si>
  <si>
    <t>SATA III</t>
  </si>
  <si>
    <t>Rychlost otáček (ot./min.)</t>
  </si>
  <si>
    <t xml:space="preserve"> </t>
  </si>
  <si>
    <t>SSD disk M.2</t>
  </si>
  <si>
    <t>Rychlost čtení (MB/S)</t>
  </si>
  <si>
    <t>Rychlost zápisu (MB/s)</t>
  </si>
  <si>
    <t>Životnost (TWB)</t>
  </si>
  <si>
    <t>Výška (mm)</t>
  </si>
  <si>
    <t>max 2,4</t>
  </si>
  <si>
    <t>Pasivní chladič</t>
  </si>
  <si>
    <t>NE</t>
  </si>
  <si>
    <t>Kapacita operační paměti (GB)</t>
  </si>
  <si>
    <t>Typ paměti</t>
  </si>
  <si>
    <t xml:space="preserve"> DIMM DDR4</t>
  </si>
  <si>
    <t>Frekvence (MHz)</t>
  </si>
  <si>
    <t>Rgistered (buffered)</t>
  </si>
  <si>
    <t>A4</t>
  </si>
  <si>
    <t>Další vlastnosti</t>
  </si>
  <si>
    <t>Výška (cm)</t>
  </si>
  <si>
    <t>Hloubka (cm)</t>
  </si>
  <si>
    <t>Šířka (cm)</t>
  </si>
  <si>
    <t>max 45</t>
  </si>
  <si>
    <t>SSD 2,5"</t>
  </si>
  <si>
    <t>Životnost (TBW)</t>
  </si>
  <si>
    <t>Formát</t>
  </si>
  <si>
    <t xml:space="preserve">SSD M.2 PCle:
</t>
  </si>
  <si>
    <t>PCIe 3.0 4 x NVMe</t>
  </si>
  <si>
    <t>Rychlost přenosu (MB/s)</t>
  </si>
  <si>
    <t>~260</t>
  </si>
  <si>
    <t>Podsvícení</t>
  </si>
  <si>
    <t>NABÍZENÝ MODEL:
………………………………………</t>
  </si>
  <si>
    <t xml:space="preserve">STANOVENÍ NABÍDKOVÉ CENY 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</si>
</sst>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48" fillId="33" borderId="10" xfId="0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48" fillId="35" borderId="10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0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1" fillId="2" borderId="10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0" fontId="28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7" fillId="2" borderId="11" xfId="0" applyFont="1" applyFill="1" applyBorder="1" applyAlignment="1" applyProtection="1">
      <alignment horizontal="center" vertical="center" wrapText="1"/>
      <protection/>
    </xf>
    <xf numFmtId="0" fontId="47" fillId="2" borderId="12" xfId="0" applyFont="1" applyFill="1" applyBorder="1" applyAlignment="1" applyProtection="1">
      <alignment horizontal="center" vertical="center" wrapText="1"/>
      <protection/>
    </xf>
    <xf numFmtId="0" fontId="47" fillId="2" borderId="13" xfId="0" applyFont="1" applyFill="1" applyBorder="1" applyAlignment="1" applyProtection="1">
      <alignment horizontal="center" vertical="center" wrapText="1"/>
      <protection/>
    </xf>
    <xf numFmtId="4" fontId="47" fillId="0" borderId="14" xfId="0" applyNumberFormat="1" applyFont="1" applyBorder="1" applyAlignment="1" applyProtection="1">
      <alignment/>
      <protection/>
    </xf>
    <xf numFmtId="4" fontId="47" fillId="0" borderId="15" xfId="0" applyNumberFormat="1" applyFont="1" applyBorder="1" applyAlignment="1" applyProtection="1">
      <alignment/>
      <protection/>
    </xf>
    <xf numFmtId="4" fontId="47" fillId="0" borderId="16" xfId="0" applyNumberFormat="1" applyFont="1" applyBorder="1" applyAlignment="1" applyProtection="1">
      <alignment/>
      <protection/>
    </xf>
    <xf numFmtId="0" fontId="4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51" fillId="0" borderId="0" xfId="0" applyFont="1" applyAlignment="1" applyProtection="1">
      <alignment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32" fillId="0" borderId="0" xfId="36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2" fillId="35" borderId="0" xfId="0" applyFont="1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42" fillId="0" borderId="17" xfId="0" applyFont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42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wrapText="1"/>
      <protection/>
    </xf>
    <xf numFmtId="0" fontId="31" fillId="34" borderId="10" xfId="0" applyFont="1" applyFill="1" applyBorder="1" applyAlignment="1" applyProtection="1">
      <alignment horizont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wrapText="1"/>
      <protection/>
    </xf>
    <xf numFmtId="0" fontId="48" fillId="35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2" fillId="35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20" fillId="35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70" zoomScaleNormal="70" zoomScalePageLayoutView="0" workbookViewId="0" topLeftCell="A1">
      <selection activeCell="K8" sqref="K8:L8"/>
    </sheetView>
  </sheetViews>
  <sheetFormatPr defaultColWidth="9.140625" defaultRowHeight="15"/>
  <cols>
    <col min="1" max="1" width="9.28125" style="8" customWidth="1"/>
    <col min="2" max="2" width="38.8515625" style="8" customWidth="1"/>
    <col min="3" max="3" width="18.8515625" style="8" customWidth="1"/>
    <col min="4" max="4" width="18.140625" style="8" customWidth="1"/>
    <col min="5" max="5" width="19.57421875" style="8" customWidth="1"/>
    <col min="6" max="6" width="16.8515625" style="8" customWidth="1"/>
    <col min="7" max="7" width="18.28125" style="8" customWidth="1"/>
    <col min="8" max="16384" width="9.140625" style="8" customWidth="1"/>
  </cols>
  <sheetData>
    <row r="1" spans="1:7" ht="52.5" customHeight="1">
      <c r="A1" s="26" t="s">
        <v>151</v>
      </c>
      <c r="B1" s="27"/>
      <c r="C1" s="27"/>
      <c r="D1" s="27"/>
      <c r="E1" s="27"/>
      <c r="F1" s="27"/>
      <c r="G1" s="27"/>
    </row>
    <row r="2" spans="1:7" ht="15">
      <c r="A2" s="28"/>
      <c r="B2" s="28"/>
      <c r="C2" s="28"/>
      <c r="D2" s="28"/>
      <c r="E2" s="28"/>
      <c r="F2" s="28"/>
      <c r="G2" s="28"/>
    </row>
    <row r="3" spans="1:7" ht="63.75" customHeight="1">
      <c r="A3" s="29" t="s">
        <v>53</v>
      </c>
      <c r="B3" s="30" t="s">
        <v>71</v>
      </c>
      <c r="C3" s="29" t="s">
        <v>54</v>
      </c>
      <c r="D3" s="29" t="s">
        <v>56</v>
      </c>
      <c r="E3" s="29" t="s">
        <v>57</v>
      </c>
      <c r="F3" s="29" t="s">
        <v>58</v>
      </c>
      <c r="G3" s="29" t="s">
        <v>59</v>
      </c>
    </row>
    <row r="4" spans="1:7" ht="48" customHeight="1">
      <c r="A4" s="31">
        <v>1</v>
      </c>
      <c r="B4" s="9" t="s">
        <v>96</v>
      </c>
      <c r="C4" s="32">
        <v>1</v>
      </c>
      <c r="D4" s="5"/>
      <c r="E4" s="34">
        <f>C4*D4</f>
        <v>0</v>
      </c>
      <c r="F4" s="34">
        <f>E4*0.21</f>
        <v>0</v>
      </c>
      <c r="G4" s="34">
        <f>E4+F4</f>
        <v>0</v>
      </c>
    </row>
    <row r="5" spans="1:7" ht="45">
      <c r="A5" s="31">
        <v>2</v>
      </c>
      <c r="B5" s="2" t="s">
        <v>97</v>
      </c>
      <c r="C5" s="32">
        <v>1</v>
      </c>
      <c r="D5" s="5"/>
      <c r="E5" s="34">
        <f aca="true" t="shared" si="0" ref="E5:E13">C5*D5</f>
        <v>0</v>
      </c>
      <c r="F5" s="34">
        <f aca="true" t="shared" si="1" ref="F5:F13">E5*0.21</f>
        <v>0</v>
      </c>
      <c r="G5" s="34">
        <f aca="true" t="shared" si="2" ref="G5:G13">E5+F5</f>
        <v>0</v>
      </c>
    </row>
    <row r="6" spans="1:7" ht="45">
      <c r="A6" s="31">
        <v>3</v>
      </c>
      <c r="B6" s="2" t="s">
        <v>79</v>
      </c>
      <c r="C6" s="32">
        <v>1</v>
      </c>
      <c r="D6" s="5"/>
      <c r="E6" s="34">
        <f t="shared" si="0"/>
        <v>0</v>
      </c>
      <c r="F6" s="34">
        <f t="shared" si="1"/>
        <v>0</v>
      </c>
      <c r="G6" s="34">
        <f t="shared" si="2"/>
        <v>0</v>
      </c>
    </row>
    <row r="7" spans="1:7" ht="45">
      <c r="A7" s="31">
        <v>4</v>
      </c>
      <c r="B7" s="2" t="s">
        <v>81</v>
      </c>
      <c r="C7" s="32">
        <v>1</v>
      </c>
      <c r="D7" s="5"/>
      <c r="E7" s="34">
        <f t="shared" si="0"/>
        <v>0</v>
      </c>
      <c r="F7" s="34">
        <f t="shared" si="1"/>
        <v>0</v>
      </c>
      <c r="G7" s="34">
        <f t="shared" si="2"/>
        <v>0</v>
      </c>
    </row>
    <row r="8" spans="1:7" ht="45">
      <c r="A8" s="31">
        <v>5</v>
      </c>
      <c r="B8" s="2" t="s">
        <v>80</v>
      </c>
      <c r="C8" s="32">
        <v>1</v>
      </c>
      <c r="D8" s="5"/>
      <c r="E8" s="34">
        <f t="shared" si="0"/>
        <v>0</v>
      </c>
      <c r="F8" s="34">
        <f t="shared" si="1"/>
        <v>0</v>
      </c>
      <c r="G8" s="34">
        <f t="shared" si="2"/>
        <v>0</v>
      </c>
    </row>
    <row r="9" spans="1:7" ht="45">
      <c r="A9" s="31">
        <v>6</v>
      </c>
      <c r="B9" s="2" t="s">
        <v>82</v>
      </c>
      <c r="C9" s="33">
        <v>2</v>
      </c>
      <c r="D9" s="5"/>
      <c r="E9" s="34">
        <f t="shared" si="0"/>
        <v>0</v>
      </c>
      <c r="F9" s="34">
        <f t="shared" si="1"/>
        <v>0</v>
      </c>
      <c r="G9" s="34">
        <f t="shared" si="2"/>
        <v>0</v>
      </c>
    </row>
    <row r="10" spans="1:7" ht="45">
      <c r="A10" s="31">
        <v>7</v>
      </c>
      <c r="B10" s="2" t="s">
        <v>83</v>
      </c>
      <c r="C10" s="32">
        <v>1</v>
      </c>
      <c r="D10" s="5"/>
      <c r="E10" s="34">
        <f t="shared" si="0"/>
        <v>0</v>
      </c>
      <c r="F10" s="34">
        <f t="shared" si="1"/>
        <v>0</v>
      </c>
      <c r="G10" s="34">
        <f t="shared" si="2"/>
        <v>0</v>
      </c>
    </row>
    <row r="11" spans="1:7" ht="45" customHeight="1">
      <c r="A11" s="31">
        <v>8</v>
      </c>
      <c r="B11" s="9" t="s">
        <v>84</v>
      </c>
      <c r="C11" s="33">
        <v>2</v>
      </c>
      <c r="D11" s="5"/>
      <c r="E11" s="34">
        <f t="shared" si="0"/>
        <v>0</v>
      </c>
      <c r="F11" s="34">
        <f t="shared" si="1"/>
        <v>0</v>
      </c>
      <c r="G11" s="34">
        <f t="shared" si="2"/>
        <v>0</v>
      </c>
    </row>
    <row r="12" spans="1:7" ht="45">
      <c r="A12" s="31">
        <v>9</v>
      </c>
      <c r="B12" s="11" t="s">
        <v>145</v>
      </c>
      <c r="C12" s="32">
        <v>1</v>
      </c>
      <c r="D12" s="5"/>
      <c r="E12" s="34">
        <f t="shared" si="0"/>
        <v>0</v>
      </c>
      <c r="F12" s="34">
        <f t="shared" si="1"/>
        <v>0</v>
      </c>
      <c r="G12" s="34">
        <f t="shared" si="2"/>
        <v>0</v>
      </c>
    </row>
    <row r="13" spans="1:7" ht="51.75" customHeight="1">
      <c r="A13" s="31">
        <v>10</v>
      </c>
      <c r="B13" s="9" t="s">
        <v>85</v>
      </c>
      <c r="C13" s="33">
        <v>2</v>
      </c>
      <c r="D13" s="5"/>
      <c r="E13" s="34">
        <f t="shared" si="0"/>
        <v>0</v>
      </c>
      <c r="F13" s="34">
        <f t="shared" si="1"/>
        <v>0</v>
      </c>
      <c r="G13" s="34">
        <f t="shared" si="2"/>
        <v>0</v>
      </c>
    </row>
    <row r="14" spans="1:7" s="24" customFormat="1" ht="15">
      <c r="A14" s="22"/>
      <c r="B14" s="18"/>
      <c r="C14" s="23"/>
      <c r="D14" s="19"/>
      <c r="E14" s="19"/>
      <c r="F14" s="19"/>
      <c r="G14" s="19"/>
    </row>
    <row r="15" spans="2:7" ht="78" customHeight="1">
      <c r="B15" s="35" t="s">
        <v>78</v>
      </c>
      <c r="C15" s="35"/>
      <c r="D15" s="35"/>
      <c r="E15" s="35"/>
      <c r="F15" s="35"/>
      <c r="G15" s="35"/>
    </row>
    <row r="16" ht="36" customHeight="1" thickBot="1"/>
    <row r="17" spans="5:7" ht="68.25" customHeight="1">
      <c r="E17" s="36" t="s">
        <v>55</v>
      </c>
      <c r="F17" s="37" t="s">
        <v>61</v>
      </c>
      <c r="G17" s="38" t="s">
        <v>60</v>
      </c>
    </row>
    <row r="18" spans="5:7" ht="36.75" customHeight="1" thickBot="1">
      <c r="E18" s="39">
        <f>E4+E5+E6+E7+E8+E9+E10+E11+E12+E13</f>
        <v>0</v>
      </c>
      <c r="F18" s="40">
        <f>E18*0.21</f>
        <v>0</v>
      </c>
      <c r="G18" s="41">
        <f>E18+F18</f>
        <v>0</v>
      </c>
    </row>
    <row r="20" spans="2:5" ht="18.75">
      <c r="B20" s="25" t="s">
        <v>72</v>
      </c>
      <c r="C20" s="25"/>
      <c r="D20" s="25"/>
      <c r="E20" s="25"/>
    </row>
    <row r="21" spans="2:5" ht="18.75">
      <c r="B21" s="25" t="s">
        <v>75</v>
      </c>
      <c r="C21" s="25"/>
      <c r="D21" s="25"/>
      <c r="E21" s="25"/>
    </row>
    <row r="22" spans="2:5" ht="18.75">
      <c r="B22" s="25" t="s">
        <v>77</v>
      </c>
      <c r="C22" s="25"/>
      <c r="D22" s="25"/>
      <c r="E22" s="25"/>
    </row>
    <row r="24" spans="2:3" ht="15.75">
      <c r="B24" s="6" t="s">
        <v>76</v>
      </c>
      <c r="C24" s="7"/>
    </row>
    <row r="26" ht="15">
      <c r="B26" s="8" t="s">
        <v>73</v>
      </c>
    </row>
    <row r="27" ht="15">
      <c r="B27" s="8" t="s">
        <v>74</v>
      </c>
    </row>
  </sheetData>
  <sheetProtection password="C7E5" sheet="1"/>
  <mergeCells count="2">
    <mergeCell ref="A1:G1"/>
    <mergeCell ref="B15:G1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5" sqref="E5"/>
    </sheetView>
  </sheetViews>
  <sheetFormatPr defaultColWidth="8.7109375" defaultRowHeight="15"/>
  <cols>
    <col min="1" max="1" width="30.421875" style="43" customWidth="1"/>
    <col min="2" max="2" width="19.57421875" style="45" customWidth="1"/>
    <col min="3" max="3" width="20.8515625" style="43" customWidth="1"/>
    <col min="4" max="4" width="2.57421875" style="43" customWidth="1"/>
    <col min="5" max="5" width="33.421875" style="43" customWidth="1"/>
    <col min="6" max="6" width="19.421875" style="43" customWidth="1"/>
    <col min="7" max="7" width="50.8515625" style="43" customWidth="1"/>
    <col min="8" max="16384" width="8.7109375" style="43" customWidth="1"/>
  </cols>
  <sheetData>
    <row r="1" spans="1:5" ht="55.5" customHeight="1">
      <c r="A1" s="46"/>
      <c r="B1" s="47"/>
      <c r="C1" s="48"/>
      <c r="D1" s="42"/>
      <c r="E1" s="1" t="s">
        <v>70</v>
      </c>
    </row>
    <row r="2" spans="1:5" ht="42.75" customHeight="1">
      <c r="A2" s="49" t="s">
        <v>25</v>
      </c>
      <c r="B2" s="50" t="s">
        <v>10</v>
      </c>
      <c r="C2" s="49" t="s">
        <v>41</v>
      </c>
      <c r="E2" s="2" t="s">
        <v>25</v>
      </c>
    </row>
    <row r="3" spans="1:5" ht="15">
      <c r="A3" s="51" t="s">
        <v>0</v>
      </c>
      <c r="B3" s="52"/>
      <c r="C3" s="53"/>
      <c r="E3" s="3" t="s">
        <v>0</v>
      </c>
    </row>
    <row r="4" spans="1:5" ht="30">
      <c r="A4" s="54" t="s">
        <v>16</v>
      </c>
      <c r="B4" s="55"/>
      <c r="C4" s="56" t="s">
        <v>86</v>
      </c>
      <c r="D4" s="44"/>
      <c r="E4" s="2"/>
    </row>
    <row r="5" spans="1:5" ht="15">
      <c r="A5" s="54" t="s">
        <v>87</v>
      </c>
      <c r="B5" s="55"/>
      <c r="C5" s="56">
        <v>8</v>
      </c>
      <c r="E5" s="2"/>
    </row>
    <row r="6" spans="1:5" ht="15">
      <c r="A6" s="54" t="s">
        <v>17</v>
      </c>
      <c r="B6" s="57"/>
      <c r="C6" s="58">
        <v>8</v>
      </c>
      <c r="E6" s="2"/>
    </row>
    <row r="7" spans="1:5" ht="15">
      <c r="A7" s="51" t="s">
        <v>1</v>
      </c>
      <c r="B7" s="52"/>
      <c r="C7" s="53"/>
      <c r="E7" s="3" t="s">
        <v>1</v>
      </c>
    </row>
    <row r="8" spans="1:5" ht="15">
      <c r="A8" s="54" t="s">
        <v>18</v>
      </c>
      <c r="B8" s="57"/>
      <c r="C8" s="58" t="s">
        <v>88</v>
      </c>
      <c r="E8" s="2"/>
    </row>
    <row r="9" spans="1:5" ht="15">
      <c r="A9" s="51" t="s">
        <v>2</v>
      </c>
      <c r="B9" s="52"/>
      <c r="C9" s="53"/>
      <c r="E9" s="3" t="s">
        <v>2</v>
      </c>
    </row>
    <row r="10" spans="1:5" ht="15">
      <c r="A10" s="54" t="s">
        <v>26</v>
      </c>
      <c r="B10" s="57" t="s">
        <v>34</v>
      </c>
      <c r="C10" s="58"/>
      <c r="E10" s="2"/>
    </row>
    <row r="11" spans="1:5" ht="15">
      <c r="A11" s="54" t="s">
        <v>12</v>
      </c>
      <c r="B11" s="57">
        <v>14</v>
      </c>
      <c r="C11" s="58"/>
      <c r="E11" s="2"/>
    </row>
    <row r="12" spans="1:5" ht="15">
      <c r="A12" s="54" t="s">
        <v>89</v>
      </c>
      <c r="B12" s="57"/>
      <c r="C12" s="58">
        <v>400</v>
      </c>
      <c r="E12" s="2"/>
    </row>
    <row r="13" spans="1:5" ht="15">
      <c r="A13" s="51" t="s">
        <v>93</v>
      </c>
      <c r="B13" s="52"/>
      <c r="C13" s="53"/>
      <c r="E13" s="3" t="s">
        <v>3</v>
      </c>
    </row>
    <row r="14" spans="1:5" ht="15">
      <c r="A14" s="54" t="s">
        <v>14</v>
      </c>
      <c r="B14" s="57" t="s">
        <v>15</v>
      </c>
      <c r="C14" s="58"/>
      <c r="E14" s="2"/>
    </row>
    <row r="15" spans="1:5" ht="15">
      <c r="A15" s="54" t="s">
        <v>100</v>
      </c>
      <c r="B15" s="57"/>
      <c r="C15" s="58">
        <v>1</v>
      </c>
      <c r="E15" s="2"/>
    </row>
    <row r="16" spans="1:5" ht="15">
      <c r="A16" s="51" t="s">
        <v>4</v>
      </c>
      <c r="B16" s="52"/>
      <c r="C16" s="53"/>
      <c r="E16" s="3" t="s">
        <v>4</v>
      </c>
    </row>
    <row r="17" spans="1:5" ht="15">
      <c r="A17" s="54" t="s">
        <v>13</v>
      </c>
      <c r="B17" s="57"/>
      <c r="C17" s="58">
        <v>16</v>
      </c>
      <c r="E17" s="2"/>
    </row>
    <row r="18" spans="1:5" ht="15">
      <c r="A18" s="54" t="s">
        <v>21</v>
      </c>
      <c r="B18" s="57" t="s">
        <v>94</v>
      </c>
      <c r="C18" s="58"/>
      <c r="E18" s="2"/>
    </row>
    <row r="19" spans="1:5" ht="15">
      <c r="A19" s="54" t="s">
        <v>22</v>
      </c>
      <c r="B19" s="57"/>
      <c r="C19" s="58" t="s">
        <v>62</v>
      </c>
      <c r="E19" s="2"/>
    </row>
    <row r="20" spans="1:5" ht="15">
      <c r="A20" s="51" t="s">
        <v>5</v>
      </c>
      <c r="B20" s="52"/>
      <c r="C20" s="53"/>
      <c r="E20" s="3" t="s">
        <v>5</v>
      </c>
    </row>
    <row r="21" spans="1:5" ht="15">
      <c r="A21" s="54" t="s">
        <v>149</v>
      </c>
      <c r="B21" s="57" t="s">
        <v>23</v>
      </c>
      <c r="C21" s="58"/>
      <c r="E21" s="2"/>
    </row>
    <row r="22" spans="1:5" ht="15">
      <c r="A22" s="54" t="s">
        <v>91</v>
      </c>
      <c r="B22" s="57" t="s">
        <v>23</v>
      </c>
      <c r="C22" s="58"/>
      <c r="E22" s="2"/>
    </row>
    <row r="23" spans="1:5" ht="15">
      <c r="A23" s="54" t="s">
        <v>92</v>
      </c>
      <c r="B23" s="57" t="s">
        <v>23</v>
      </c>
      <c r="C23" s="58"/>
      <c r="E23" s="2"/>
    </row>
    <row r="24" spans="1:5" ht="15">
      <c r="A24" s="51" t="s">
        <v>6</v>
      </c>
      <c r="B24" s="52"/>
      <c r="C24" s="53"/>
      <c r="E24" s="3" t="s">
        <v>6</v>
      </c>
    </row>
    <row r="25" spans="1:5" ht="15">
      <c r="A25" s="54" t="s">
        <v>95</v>
      </c>
      <c r="B25" s="57"/>
      <c r="C25" s="58">
        <v>50</v>
      </c>
      <c r="E25" s="2"/>
    </row>
    <row r="26" spans="1:5" ht="30">
      <c r="A26" s="51" t="s">
        <v>8</v>
      </c>
      <c r="B26" s="52"/>
      <c r="C26" s="53"/>
      <c r="E26" s="3" t="s">
        <v>8</v>
      </c>
    </row>
    <row r="27" spans="1:5" ht="15">
      <c r="A27" s="59" t="s">
        <v>24</v>
      </c>
      <c r="B27" s="57"/>
      <c r="C27" s="58" t="s">
        <v>90</v>
      </c>
      <c r="E27" s="4"/>
    </row>
    <row r="28" spans="1:5" ht="15">
      <c r="A28" s="54" t="s">
        <v>98</v>
      </c>
      <c r="B28" s="57"/>
      <c r="C28" s="58">
        <v>65</v>
      </c>
      <c r="E28" s="4"/>
    </row>
    <row r="29" spans="1:5" ht="15">
      <c r="A29" s="51" t="s">
        <v>9</v>
      </c>
      <c r="B29" s="52"/>
      <c r="C29" s="53"/>
      <c r="E29" s="3" t="s">
        <v>9</v>
      </c>
    </row>
    <row r="30" spans="1:5" ht="90">
      <c r="A30" s="54" t="s">
        <v>99</v>
      </c>
      <c r="B30" s="57" t="s">
        <v>23</v>
      </c>
      <c r="C30" s="58"/>
      <c r="E30" s="2"/>
    </row>
    <row r="31" spans="1:5" ht="15">
      <c r="A31" s="54"/>
      <c r="B31" s="57"/>
      <c r="C31" s="58"/>
      <c r="E31" s="2"/>
    </row>
    <row r="32" spans="1:5" ht="15">
      <c r="A32" s="54"/>
      <c r="B32" s="57"/>
      <c r="C32" s="58"/>
      <c r="E32" s="2"/>
    </row>
    <row r="33" spans="1:5" ht="15">
      <c r="A33" s="54"/>
      <c r="B33" s="57"/>
      <c r="C33" s="58"/>
      <c r="E33" s="2"/>
    </row>
    <row r="34" spans="1:5" ht="15">
      <c r="A34" s="54"/>
      <c r="B34" s="57"/>
      <c r="C34" s="58"/>
      <c r="E34" s="2"/>
    </row>
    <row r="35" spans="1:5" ht="15">
      <c r="A35" s="54"/>
      <c r="B35" s="57"/>
      <c r="C35" s="58"/>
      <c r="E35" s="2"/>
    </row>
    <row r="36" spans="1:5" ht="15">
      <c r="A36" s="54"/>
      <c r="B36" s="57"/>
      <c r="C36" s="58"/>
      <c r="E36" s="2"/>
    </row>
    <row r="37" spans="1:5" ht="15">
      <c r="A37" s="54"/>
      <c r="B37" s="57"/>
      <c r="C37" s="58"/>
      <c r="E37" s="2"/>
    </row>
    <row r="38" spans="1:5" ht="15">
      <c r="A38" s="54"/>
      <c r="B38" s="57"/>
      <c r="C38" s="58"/>
      <c r="E38" s="2"/>
    </row>
    <row r="39" spans="1:5" ht="15">
      <c r="A39" s="54"/>
      <c r="B39" s="57"/>
      <c r="C39" s="58"/>
      <c r="E39" s="2"/>
    </row>
  </sheetData>
  <sheetProtection password="C7E5" sheet="1" formatCells="0" selectLockedCells="1"/>
  <printOptions/>
  <pageMargins left="0.7" right="0.7" top="0.787401575" bottom="0.787401575" header="0.3" footer="0.3"/>
  <pageSetup horizontalDpi="600" verticalDpi="600" orientation="portrait" paperSize="9" scale="81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C16"/>
    </sheetView>
  </sheetViews>
  <sheetFormatPr defaultColWidth="8.7109375" defaultRowHeight="15"/>
  <cols>
    <col min="1" max="1" width="24.7109375" style="60" customWidth="1"/>
    <col min="2" max="2" width="18.140625" style="64" customWidth="1"/>
    <col min="3" max="3" width="13.7109375" style="60" customWidth="1"/>
    <col min="4" max="4" width="2.7109375" style="60" customWidth="1"/>
    <col min="5" max="5" width="34.57421875" style="60" customWidth="1"/>
    <col min="6" max="16384" width="8.7109375" style="60" customWidth="1"/>
  </cols>
  <sheetData>
    <row r="1" spans="1:5" ht="72" customHeight="1">
      <c r="A1" s="65"/>
      <c r="B1" s="66"/>
      <c r="C1" s="67"/>
      <c r="E1" s="1" t="s">
        <v>70</v>
      </c>
    </row>
    <row r="2" spans="1:5" ht="45.75" customHeight="1">
      <c r="A2" s="49" t="s">
        <v>25</v>
      </c>
      <c r="B2" s="50" t="s">
        <v>10</v>
      </c>
      <c r="C2" s="50" t="s">
        <v>11</v>
      </c>
      <c r="E2" s="2" t="s">
        <v>25</v>
      </c>
    </row>
    <row r="3" spans="1:5" ht="15">
      <c r="A3" s="68" t="s">
        <v>43</v>
      </c>
      <c r="B3" s="69"/>
      <c r="C3" s="68"/>
      <c r="E3" s="10" t="s">
        <v>43</v>
      </c>
    </row>
    <row r="4" spans="1:5" ht="30">
      <c r="A4" s="70" t="s">
        <v>108</v>
      </c>
      <c r="B4" s="71" t="s">
        <v>23</v>
      </c>
      <c r="C4" s="72"/>
      <c r="E4" s="11"/>
    </row>
    <row r="5" spans="1:5" ht="15">
      <c r="A5" s="70" t="s">
        <v>109</v>
      </c>
      <c r="B5" s="71" t="s">
        <v>23</v>
      </c>
      <c r="C5" s="72"/>
      <c r="E5" s="11"/>
    </row>
    <row r="6" spans="1:5" ht="15">
      <c r="A6" s="68" t="s">
        <v>101</v>
      </c>
      <c r="B6" s="69"/>
      <c r="C6" s="73"/>
      <c r="E6" s="10" t="s">
        <v>9</v>
      </c>
    </row>
    <row r="7" spans="1:5" ht="15">
      <c r="A7" s="70" t="s">
        <v>102</v>
      </c>
      <c r="B7" s="71"/>
      <c r="C7" s="72">
        <v>2</v>
      </c>
      <c r="E7" s="11"/>
    </row>
    <row r="8" spans="1:5" ht="15">
      <c r="A8" s="54" t="s">
        <v>103</v>
      </c>
      <c r="B8" s="71" t="s">
        <v>23</v>
      </c>
      <c r="C8" s="72"/>
      <c r="E8" s="11"/>
    </row>
    <row r="9" spans="1:5" ht="15">
      <c r="A9" s="70" t="s">
        <v>104</v>
      </c>
      <c r="B9" s="71"/>
      <c r="C9" s="72">
        <v>4</v>
      </c>
      <c r="E9" s="11"/>
    </row>
    <row r="10" spans="1:5" ht="15">
      <c r="A10" s="70" t="s">
        <v>105</v>
      </c>
      <c r="B10" s="71" t="s">
        <v>23</v>
      </c>
      <c r="C10" s="72"/>
      <c r="E10" s="11"/>
    </row>
    <row r="11" spans="1:5" ht="15">
      <c r="A11" s="70" t="s">
        <v>106</v>
      </c>
      <c r="B11" s="71"/>
      <c r="C11" s="72">
        <v>2</v>
      </c>
      <c r="E11" s="11"/>
    </row>
    <row r="12" spans="1:5" ht="15">
      <c r="A12" s="70" t="s">
        <v>107</v>
      </c>
      <c r="B12" s="71"/>
      <c r="C12" s="72">
        <v>1</v>
      </c>
      <c r="E12" s="11"/>
    </row>
    <row r="13" spans="1:5" ht="15">
      <c r="A13" s="70"/>
      <c r="B13" s="71"/>
      <c r="C13" s="72"/>
      <c r="E13" s="11"/>
    </row>
    <row r="14" spans="1:5" ht="15">
      <c r="A14" s="70"/>
      <c r="B14" s="71"/>
      <c r="C14" s="72"/>
      <c r="E14" s="11"/>
    </row>
    <row r="15" spans="1:5" ht="15">
      <c r="A15" s="70"/>
      <c r="B15" s="71"/>
      <c r="C15" s="72"/>
      <c r="E15" s="11"/>
    </row>
    <row r="16" spans="1:5" ht="15">
      <c r="A16" s="70"/>
      <c r="B16" s="71"/>
      <c r="C16" s="72"/>
      <c r="E16" s="11"/>
    </row>
    <row r="18" spans="1:2" ht="15">
      <c r="A18" s="61"/>
      <c r="B18" s="62"/>
    </row>
    <row r="19" spans="1:2" ht="15">
      <c r="A19" s="61"/>
      <c r="B19" s="62"/>
    </row>
    <row r="20" spans="1:2" ht="15">
      <c r="A20" s="61"/>
      <c r="B20" s="63"/>
    </row>
    <row r="21" ht="15">
      <c r="A21" s="61"/>
    </row>
  </sheetData>
  <sheetProtection password="C625" sheet="1"/>
  <printOptions/>
  <pageMargins left="0.7" right="0.7" top="0.787401575" bottom="0.787401575" header="0.3" footer="0.3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PageLayoutView="0" workbookViewId="0" topLeftCell="H1">
      <selection activeCell="K26" sqref="K26"/>
    </sheetView>
  </sheetViews>
  <sheetFormatPr defaultColWidth="8.7109375" defaultRowHeight="15" customHeight="1"/>
  <cols>
    <col min="1" max="1" width="21.57421875" style="60" customWidth="1"/>
    <col min="2" max="2" width="15.421875" style="60" customWidth="1"/>
    <col min="3" max="3" width="28.421875" style="60" bestFit="1" customWidth="1"/>
    <col min="4" max="4" width="1.8515625" style="60" customWidth="1"/>
    <col min="5" max="5" width="33.00390625" style="60" customWidth="1"/>
    <col min="6" max="6" width="6.00390625" style="60" customWidth="1"/>
    <col min="7" max="7" width="23.421875" style="60" customWidth="1"/>
    <col min="8" max="8" width="18.140625" style="60" customWidth="1"/>
    <col min="9" max="9" width="28.421875" style="60" bestFit="1" customWidth="1"/>
    <col min="10" max="10" width="1.421875" style="60" customWidth="1"/>
    <col min="11" max="11" width="33.28125" style="60" customWidth="1"/>
    <col min="12" max="12" width="4.8515625" style="60" customWidth="1"/>
    <col min="13" max="13" width="28.140625" style="60" customWidth="1"/>
    <col min="14" max="14" width="14.140625" style="60" customWidth="1"/>
    <col min="15" max="15" width="28.421875" style="60" bestFit="1" customWidth="1"/>
    <col min="16" max="16" width="2.7109375" style="60" customWidth="1"/>
    <col min="17" max="17" width="34.57421875" style="60" customWidth="1"/>
    <col min="18" max="16384" width="8.7109375" style="60" customWidth="1"/>
  </cols>
  <sheetData>
    <row r="1" spans="1:17" ht="52.5" customHeight="1">
      <c r="A1" s="82" t="s">
        <v>51</v>
      </c>
      <c r="B1" s="67"/>
      <c r="C1" s="65"/>
      <c r="E1" s="1" t="s">
        <v>70</v>
      </c>
      <c r="G1" s="46" t="s">
        <v>52</v>
      </c>
      <c r="H1" s="67"/>
      <c r="I1" s="65"/>
      <c r="K1" s="1" t="s">
        <v>70</v>
      </c>
      <c r="M1" s="46" t="s">
        <v>113</v>
      </c>
      <c r="N1" s="67"/>
      <c r="O1" s="65"/>
      <c r="Q1" s="1" t="s">
        <v>70</v>
      </c>
    </row>
    <row r="2" spans="1:17" ht="15" customHeight="1">
      <c r="A2" s="49" t="s">
        <v>25</v>
      </c>
      <c r="B2" s="50" t="s">
        <v>10</v>
      </c>
      <c r="C2" s="50" t="s">
        <v>11</v>
      </c>
      <c r="D2" s="74"/>
      <c r="E2" s="2" t="s">
        <v>25</v>
      </c>
      <c r="G2" s="49" t="s">
        <v>25</v>
      </c>
      <c r="H2" s="50" t="s">
        <v>10</v>
      </c>
      <c r="I2" s="50" t="s">
        <v>11</v>
      </c>
      <c r="K2" s="2" t="s">
        <v>25</v>
      </c>
      <c r="M2" s="49" t="s">
        <v>25</v>
      </c>
      <c r="N2" s="50" t="s">
        <v>10</v>
      </c>
      <c r="O2" s="50" t="s">
        <v>11</v>
      </c>
      <c r="Q2" s="2" t="s">
        <v>25</v>
      </c>
    </row>
    <row r="3" spans="1:17" ht="15" customHeight="1">
      <c r="A3" s="68" t="s">
        <v>27</v>
      </c>
      <c r="B3" s="68"/>
      <c r="C3" s="68"/>
      <c r="D3" s="75"/>
      <c r="E3" s="10" t="s">
        <v>27</v>
      </c>
      <c r="G3" s="68" t="s">
        <v>27</v>
      </c>
      <c r="H3" s="68"/>
      <c r="I3" s="68"/>
      <c r="K3" s="10" t="s">
        <v>27</v>
      </c>
      <c r="M3" s="68" t="s">
        <v>27</v>
      </c>
      <c r="N3" s="68"/>
      <c r="O3" s="68"/>
      <c r="Q3" s="10" t="s">
        <v>27</v>
      </c>
    </row>
    <row r="4" spans="1:17" ht="15" customHeight="1">
      <c r="A4" s="70" t="s">
        <v>12</v>
      </c>
      <c r="B4" s="83">
        <v>27</v>
      </c>
      <c r="C4" s="83"/>
      <c r="D4" s="76"/>
      <c r="E4" s="11"/>
      <c r="G4" s="70" t="s">
        <v>12</v>
      </c>
      <c r="H4" s="83"/>
      <c r="I4" s="83">
        <v>27</v>
      </c>
      <c r="K4" s="11"/>
      <c r="M4" s="70" t="s">
        <v>12</v>
      </c>
      <c r="N4" s="72"/>
      <c r="O4" s="83">
        <v>27</v>
      </c>
      <c r="Q4" s="11"/>
    </row>
    <row r="5" spans="1:17" ht="29.25" customHeight="1">
      <c r="A5" s="70" t="s">
        <v>32</v>
      </c>
      <c r="B5" s="83"/>
      <c r="C5" s="83" t="s">
        <v>68</v>
      </c>
      <c r="D5" s="76"/>
      <c r="E5" s="11"/>
      <c r="F5" s="77"/>
      <c r="G5" s="70" t="s">
        <v>32</v>
      </c>
      <c r="H5" s="83" t="s">
        <v>111</v>
      </c>
      <c r="I5" s="83"/>
      <c r="K5" s="11"/>
      <c r="M5" s="70" t="s">
        <v>32</v>
      </c>
      <c r="N5" s="72"/>
      <c r="O5" s="83" t="s">
        <v>111</v>
      </c>
      <c r="Q5" s="11"/>
    </row>
    <row r="6" spans="1:17" ht="15" customHeight="1">
      <c r="A6" s="70" t="s">
        <v>69</v>
      </c>
      <c r="B6" s="83" t="s">
        <v>69</v>
      </c>
      <c r="C6" s="83" t="s">
        <v>69</v>
      </c>
      <c r="D6" s="76"/>
      <c r="E6" s="20"/>
      <c r="G6" s="70" t="s">
        <v>69</v>
      </c>
      <c r="H6" s="83" t="s">
        <v>69</v>
      </c>
      <c r="I6" s="83" t="s">
        <v>69</v>
      </c>
      <c r="K6" s="20"/>
      <c r="M6" s="70" t="s">
        <v>33</v>
      </c>
      <c r="N6" s="72"/>
      <c r="O6" s="83">
        <v>75</v>
      </c>
      <c r="Q6" s="11"/>
    </row>
    <row r="7" spans="1:17" ht="15" customHeight="1">
      <c r="A7" s="70" t="s">
        <v>26</v>
      </c>
      <c r="B7" s="83" t="s">
        <v>34</v>
      </c>
      <c r="C7" s="83"/>
      <c r="D7" s="76"/>
      <c r="E7" s="11"/>
      <c r="G7" s="70" t="s">
        <v>26</v>
      </c>
      <c r="H7" s="83" t="s">
        <v>34</v>
      </c>
      <c r="I7" s="83"/>
      <c r="K7" s="11"/>
      <c r="M7" s="70" t="s">
        <v>69</v>
      </c>
      <c r="N7" s="72" t="s">
        <v>69</v>
      </c>
      <c r="O7" s="72" t="s">
        <v>69</v>
      </c>
      <c r="Q7" s="20"/>
    </row>
    <row r="8" spans="1:17" ht="15" customHeight="1">
      <c r="A8" s="70" t="s">
        <v>69</v>
      </c>
      <c r="B8" s="84" t="s">
        <v>69</v>
      </c>
      <c r="C8" s="72" t="s">
        <v>69</v>
      </c>
      <c r="D8" s="76"/>
      <c r="E8" s="20"/>
      <c r="F8" s="77"/>
      <c r="G8" s="70" t="s">
        <v>35</v>
      </c>
      <c r="H8" s="84" t="s">
        <v>63</v>
      </c>
      <c r="I8" s="83"/>
      <c r="K8" s="11"/>
      <c r="M8" s="70" t="s">
        <v>69</v>
      </c>
      <c r="N8" s="84" t="s">
        <v>69</v>
      </c>
      <c r="O8" s="72" t="s">
        <v>69</v>
      </c>
      <c r="Q8" s="20"/>
    </row>
    <row r="9" spans="1:17" ht="15" customHeight="1">
      <c r="A9" s="68" t="s">
        <v>28</v>
      </c>
      <c r="B9" s="73"/>
      <c r="C9" s="73"/>
      <c r="D9" s="78"/>
      <c r="E9" s="10" t="s">
        <v>28</v>
      </c>
      <c r="G9" s="68" t="s">
        <v>28</v>
      </c>
      <c r="H9" s="73"/>
      <c r="I9" s="73"/>
      <c r="K9" s="10" t="s">
        <v>28</v>
      </c>
      <c r="M9" s="68" t="s">
        <v>28</v>
      </c>
      <c r="N9" s="73"/>
      <c r="O9" s="73"/>
      <c r="Q9" s="10" t="s">
        <v>28</v>
      </c>
    </row>
    <row r="10" spans="1:17" ht="15" customHeight="1">
      <c r="A10" s="70" t="s">
        <v>19</v>
      </c>
      <c r="B10" s="83" t="s">
        <v>20</v>
      </c>
      <c r="C10" s="72"/>
      <c r="D10" s="76"/>
      <c r="E10" s="11"/>
      <c r="G10" s="70" t="s">
        <v>19</v>
      </c>
      <c r="H10" s="83" t="s">
        <v>20</v>
      </c>
      <c r="I10" s="72"/>
      <c r="K10" s="11"/>
      <c r="M10" s="70" t="s">
        <v>19</v>
      </c>
      <c r="N10" s="83" t="s">
        <v>20</v>
      </c>
      <c r="O10" s="72"/>
      <c r="Q10" s="11"/>
    </row>
    <row r="11" spans="1:17" ht="15" customHeight="1">
      <c r="A11" s="85" t="s">
        <v>36</v>
      </c>
      <c r="B11" s="83" t="s">
        <v>23</v>
      </c>
      <c r="C11" s="72"/>
      <c r="D11" s="76"/>
      <c r="E11" s="11"/>
      <c r="G11" s="85" t="s">
        <v>69</v>
      </c>
      <c r="H11" s="83" t="s">
        <v>69</v>
      </c>
      <c r="I11" s="72" t="s">
        <v>69</v>
      </c>
      <c r="J11" s="79"/>
      <c r="K11" s="20"/>
      <c r="M11" s="85" t="s">
        <v>36</v>
      </c>
      <c r="N11" s="83" t="s">
        <v>23</v>
      </c>
      <c r="O11" s="72"/>
      <c r="P11" s="79"/>
      <c r="Q11" s="11"/>
    </row>
    <row r="12" spans="1:17" ht="15" customHeight="1">
      <c r="A12" s="85" t="s">
        <v>37</v>
      </c>
      <c r="B12" s="83" t="s">
        <v>23</v>
      </c>
      <c r="C12" s="72"/>
      <c r="D12" s="76"/>
      <c r="E12" s="11"/>
      <c r="G12" s="85" t="s">
        <v>69</v>
      </c>
      <c r="H12" s="83" t="s">
        <v>69</v>
      </c>
      <c r="I12" s="72" t="s">
        <v>69</v>
      </c>
      <c r="J12" s="79"/>
      <c r="K12" s="20"/>
      <c r="M12" s="85" t="s">
        <v>37</v>
      </c>
      <c r="N12" s="83" t="s">
        <v>23</v>
      </c>
      <c r="O12" s="72"/>
      <c r="P12" s="79"/>
      <c r="Q12" s="11"/>
    </row>
    <row r="13" spans="1:17" ht="15" customHeight="1">
      <c r="A13" s="70" t="s">
        <v>69</v>
      </c>
      <c r="B13" s="72" t="s">
        <v>69</v>
      </c>
      <c r="C13" s="72" t="s">
        <v>69</v>
      </c>
      <c r="D13" s="76"/>
      <c r="E13" s="20"/>
      <c r="G13" s="85" t="s">
        <v>69</v>
      </c>
      <c r="H13" s="83" t="s">
        <v>69</v>
      </c>
      <c r="I13" s="72" t="s">
        <v>69</v>
      </c>
      <c r="J13" s="79"/>
      <c r="K13" s="20"/>
      <c r="M13" s="85" t="s">
        <v>64</v>
      </c>
      <c r="N13" s="83" t="s">
        <v>23</v>
      </c>
      <c r="O13" s="72"/>
      <c r="P13" s="79"/>
      <c r="Q13" s="11"/>
    </row>
    <row r="14" spans="1:17" ht="26.25" customHeight="1">
      <c r="A14" s="86" t="s">
        <v>110</v>
      </c>
      <c r="B14" s="83" t="s">
        <v>23</v>
      </c>
      <c r="C14" s="72"/>
      <c r="D14" s="76"/>
      <c r="E14" s="13"/>
      <c r="G14" s="86" t="s">
        <v>69</v>
      </c>
      <c r="H14" s="72" t="s">
        <v>69</v>
      </c>
      <c r="I14" s="72" t="s">
        <v>69</v>
      </c>
      <c r="K14" s="21"/>
      <c r="M14" s="86" t="s">
        <v>115</v>
      </c>
      <c r="N14" s="83" t="s">
        <v>23</v>
      </c>
      <c r="O14" s="72"/>
      <c r="Q14" s="14"/>
    </row>
    <row r="15" spans="1:17" ht="15" customHeight="1">
      <c r="A15" s="68" t="s">
        <v>29</v>
      </c>
      <c r="B15" s="73"/>
      <c r="C15" s="73"/>
      <c r="D15" s="78"/>
      <c r="E15" s="10" t="s">
        <v>29</v>
      </c>
      <c r="G15" s="68" t="s">
        <v>29</v>
      </c>
      <c r="H15" s="73"/>
      <c r="I15" s="73"/>
      <c r="K15" s="10" t="s">
        <v>29</v>
      </c>
      <c r="M15" s="68" t="s">
        <v>29</v>
      </c>
      <c r="N15" s="73"/>
      <c r="O15" s="73"/>
      <c r="Q15" s="10" t="s">
        <v>29</v>
      </c>
    </row>
    <row r="16" spans="1:17" ht="15" customHeight="1">
      <c r="A16" s="70" t="s">
        <v>38</v>
      </c>
      <c r="B16" s="83" t="s">
        <v>23</v>
      </c>
      <c r="C16" s="72"/>
      <c r="D16" s="76"/>
      <c r="E16" s="11"/>
      <c r="G16" s="70" t="s">
        <v>38</v>
      </c>
      <c r="H16" s="83" t="s">
        <v>23</v>
      </c>
      <c r="I16" s="72"/>
      <c r="K16" s="11"/>
      <c r="M16" s="70" t="s">
        <v>38</v>
      </c>
      <c r="N16" s="83" t="s">
        <v>23</v>
      </c>
      <c r="O16" s="72"/>
      <c r="Q16" s="11"/>
    </row>
    <row r="17" spans="1:17" ht="15" customHeight="1">
      <c r="A17" s="70" t="s">
        <v>39</v>
      </c>
      <c r="B17" s="83" t="s">
        <v>23</v>
      </c>
      <c r="C17" s="72"/>
      <c r="D17" s="76"/>
      <c r="E17" s="11"/>
      <c r="G17" s="70" t="s">
        <v>39</v>
      </c>
      <c r="H17" s="83" t="s">
        <v>23</v>
      </c>
      <c r="I17" s="72"/>
      <c r="K17" s="11"/>
      <c r="M17" s="70" t="s">
        <v>114</v>
      </c>
      <c r="N17" s="83" t="s">
        <v>23</v>
      </c>
      <c r="O17" s="72"/>
      <c r="Q17" s="11"/>
    </row>
    <row r="18" spans="1:17" ht="15" customHeight="1">
      <c r="A18" s="85" t="s">
        <v>69</v>
      </c>
      <c r="B18" s="83" t="s">
        <v>69</v>
      </c>
      <c r="C18" s="83" t="s">
        <v>69</v>
      </c>
      <c r="D18" s="78"/>
      <c r="E18" s="20"/>
      <c r="F18" s="61"/>
      <c r="G18" s="68" t="s">
        <v>30</v>
      </c>
      <c r="H18" s="73"/>
      <c r="I18" s="73"/>
      <c r="K18" s="10" t="s">
        <v>30</v>
      </c>
      <c r="M18" s="70" t="s">
        <v>69</v>
      </c>
      <c r="N18" s="72" t="s">
        <v>69</v>
      </c>
      <c r="O18" s="83" t="s">
        <v>69</v>
      </c>
      <c r="Q18" s="20"/>
    </row>
    <row r="19" spans="1:17" ht="15" customHeight="1">
      <c r="A19" s="70" t="s">
        <v>69</v>
      </c>
      <c r="B19" s="72" t="s">
        <v>69</v>
      </c>
      <c r="C19" s="83" t="s">
        <v>69</v>
      </c>
      <c r="D19" s="80"/>
      <c r="E19" s="20"/>
      <c r="G19" s="70" t="s">
        <v>112</v>
      </c>
      <c r="H19" s="83" t="s">
        <v>23</v>
      </c>
      <c r="I19" s="87"/>
      <c r="J19" s="81"/>
      <c r="K19" s="11"/>
      <c r="M19" s="70" t="s">
        <v>69</v>
      </c>
      <c r="N19" s="72" t="s">
        <v>69</v>
      </c>
      <c r="O19" s="87" t="s">
        <v>69</v>
      </c>
      <c r="P19" s="81"/>
      <c r="Q19" s="20"/>
    </row>
    <row r="20" spans="1:17" ht="15" customHeight="1">
      <c r="A20" s="68" t="s">
        <v>31</v>
      </c>
      <c r="B20" s="73"/>
      <c r="C20" s="73"/>
      <c r="D20" s="78"/>
      <c r="E20" s="10" t="s">
        <v>31</v>
      </c>
      <c r="G20" s="68" t="s">
        <v>31</v>
      </c>
      <c r="H20" s="73"/>
      <c r="I20" s="73"/>
      <c r="K20" s="10" t="s">
        <v>31</v>
      </c>
      <c r="M20" s="68" t="s">
        <v>31</v>
      </c>
      <c r="N20" s="73"/>
      <c r="O20" s="73"/>
      <c r="Q20" s="10" t="s">
        <v>31</v>
      </c>
    </row>
    <row r="21" spans="1:17" ht="15" customHeight="1">
      <c r="A21" s="70" t="s">
        <v>69</v>
      </c>
      <c r="B21" s="72" t="s">
        <v>69</v>
      </c>
      <c r="C21" s="72" t="s">
        <v>69</v>
      </c>
      <c r="D21" s="76"/>
      <c r="E21" s="20"/>
      <c r="G21" s="70" t="s">
        <v>69</v>
      </c>
      <c r="H21" s="72" t="s">
        <v>69</v>
      </c>
      <c r="I21" s="72" t="s">
        <v>69</v>
      </c>
      <c r="K21" s="20"/>
      <c r="M21" s="70" t="s">
        <v>40</v>
      </c>
      <c r="N21" s="72"/>
      <c r="O21" s="83">
        <v>1</v>
      </c>
      <c r="Q21" s="11"/>
    </row>
    <row r="22" spans="1:17" ht="15" customHeight="1">
      <c r="A22" s="68" t="s">
        <v>9</v>
      </c>
      <c r="B22" s="73"/>
      <c r="C22" s="73"/>
      <c r="D22" s="78"/>
      <c r="E22" s="10" t="s">
        <v>9</v>
      </c>
      <c r="G22" s="68" t="s">
        <v>9</v>
      </c>
      <c r="H22" s="73"/>
      <c r="I22" s="73"/>
      <c r="K22" s="10" t="s">
        <v>9</v>
      </c>
      <c r="M22" s="68" t="s">
        <v>9</v>
      </c>
      <c r="N22" s="73"/>
      <c r="O22" s="73"/>
      <c r="Q22" s="10" t="s">
        <v>9</v>
      </c>
    </row>
    <row r="23" spans="1:17" ht="15" customHeight="1">
      <c r="A23" s="70"/>
      <c r="B23" s="72"/>
      <c r="C23" s="72"/>
      <c r="D23" s="76"/>
      <c r="E23" s="11"/>
      <c r="G23" s="70"/>
      <c r="H23" s="72"/>
      <c r="I23" s="72"/>
      <c r="K23" s="11"/>
      <c r="M23" s="70"/>
      <c r="N23" s="72"/>
      <c r="O23" s="72"/>
      <c r="Q23" s="11"/>
    </row>
    <row r="24" spans="1:17" ht="15" customHeight="1">
      <c r="A24" s="70"/>
      <c r="B24" s="72"/>
      <c r="C24" s="72"/>
      <c r="D24" s="76"/>
      <c r="E24" s="11"/>
      <c r="G24" s="70"/>
      <c r="H24" s="72"/>
      <c r="I24" s="72"/>
      <c r="K24" s="11"/>
      <c r="M24" s="70"/>
      <c r="N24" s="72"/>
      <c r="O24" s="72"/>
      <c r="Q24" s="11"/>
    </row>
    <row r="25" spans="1:17" ht="15" customHeight="1">
      <c r="A25" s="70"/>
      <c r="B25" s="72"/>
      <c r="C25" s="72"/>
      <c r="D25" s="76"/>
      <c r="E25" s="11"/>
      <c r="G25" s="70"/>
      <c r="H25" s="72"/>
      <c r="I25" s="72"/>
      <c r="K25" s="11"/>
      <c r="M25" s="70"/>
      <c r="N25" s="72"/>
      <c r="O25" s="72"/>
      <c r="Q25" s="11"/>
    </row>
    <row r="26" spans="1:17" ht="15" customHeight="1">
      <c r="A26" s="70"/>
      <c r="B26" s="72"/>
      <c r="C26" s="72"/>
      <c r="D26" s="76"/>
      <c r="E26" s="11"/>
      <c r="G26" s="70"/>
      <c r="H26" s="72"/>
      <c r="I26" s="72"/>
      <c r="K26" s="11"/>
      <c r="M26" s="70"/>
      <c r="N26" s="72"/>
      <c r="O26" s="72"/>
      <c r="Q26" s="11"/>
    </row>
    <row r="27" spans="1:17" ht="15" customHeight="1">
      <c r="A27" s="70"/>
      <c r="B27" s="72"/>
      <c r="C27" s="72"/>
      <c r="D27" s="76"/>
      <c r="E27" s="11"/>
      <c r="G27" s="70"/>
      <c r="H27" s="72"/>
      <c r="I27" s="72"/>
      <c r="K27" s="11"/>
      <c r="M27" s="70"/>
      <c r="N27" s="72"/>
      <c r="O27" s="72"/>
      <c r="Q27" s="11"/>
    </row>
    <row r="28" spans="1:17" ht="15" customHeight="1">
      <c r="A28" s="70"/>
      <c r="B28" s="72"/>
      <c r="C28" s="72"/>
      <c r="D28" s="76"/>
      <c r="E28" s="11"/>
      <c r="G28" s="70"/>
      <c r="H28" s="72"/>
      <c r="I28" s="72"/>
      <c r="K28" s="11"/>
      <c r="M28" s="70"/>
      <c r="N28" s="72"/>
      <c r="O28" s="72"/>
      <c r="Q28" s="11"/>
    </row>
    <row r="29" spans="1:17" ht="15" customHeight="1">
      <c r="A29" s="70"/>
      <c r="B29" s="70"/>
      <c r="C29" s="72"/>
      <c r="D29" s="76"/>
      <c r="E29" s="11"/>
      <c r="G29" s="70"/>
      <c r="H29" s="70"/>
      <c r="I29" s="72"/>
      <c r="K29" s="11"/>
      <c r="M29" s="70"/>
      <c r="N29" s="70"/>
      <c r="O29" s="72"/>
      <c r="Q29" s="11"/>
    </row>
    <row r="30" spans="1:17" ht="15" customHeight="1">
      <c r="A30" s="70"/>
      <c r="B30" s="70"/>
      <c r="C30" s="72"/>
      <c r="D30" s="76"/>
      <c r="E30" s="11"/>
      <c r="G30" s="70"/>
      <c r="H30" s="70"/>
      <c r="I30" s="72"/>
      <c r="K30" s="11"/>
      <c r="M30" s="70"/>
      <c r="N30" s="70"/>
      <c r="O30" s="72"/>
      <c r="Q30" s="11"/>
    </row>
  </sheetData>
  <sheetProtection password="C625" sheet="1"/>
  <mergeCells count="2">
    <mergeCell ref="J11:J13"/>
    <mergeCell ref="P11:P13"/>
  </mergeCells>
  <printOptions/>
  <pageMargins left="0.7" right="0.7" top="0.787401575" bottom="0.787401575" header="0.3" footer="0.3"/>
  <pageSetup horizontalDpi="600" verticalDpi="600" orientation="portrait" paperSize="9" scale="89" r:id="rId1"/>
  <colBreaks count="2" manualBreakCount="2">
    <brk id="6" max="65535" man="1"/>
    <brk id="1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8" sqref="C8"/>
    </sheetView>
  </sheetViews>
  <sheetFormatPr defaultColWidth="8.7109375" defaultRowHeight="15"/>
  <cols>
    <col min="1" max="1" width="21.8515625" style="60" customWidth="1"/>
    <col min="2" max="2" width="18.28125" style="60" customWidth="1"/>
    <col min="3" max="3" width="18.8515625" style="60" customWidth="1"/>
    <col min="4" max="4" width="2.57421875" style="60" customWidth="1"/>
    <col min="5" max="5" width="33.8515625" style="60" customWidth="1"/>
    <col min="6" max="16384" width="8.7109375" style="60" customWidth="1"/>
  </cols>
  <sheetData>
    <row r="1" spans="1:5" ht="63" customHeight="1">
      <c r="A1" s="65"/>
      <c r="B1" s="65"/>
      <c r="C1" s="67"/>
      <c r="E1" s="1" t="s">
        <v>70</v>
      </c>
    </row>
    <row r="2" spans="1:5" ht="49.5" customHeight="1">
      <c r="A2" s="49" t="s">
        <v>25</v>
      </c>
      <c r="B2" s="50" t="s">
        <v>10</v>
      </c>
      <c r="C2" s="50" t="s">
        <v>11</v>
      </c>
      <c r="E2" s="2" t="s">
        <v>25</v>
      </c>
    </row>
    <row r="3" spans="1:5" ht="15">
      <c r="A3" s="68" t="s">
        <v>44</v>
      </c>
      <c r="B3" s="68"/>
      <c r="C3" s="73"/>
      <c r="E3" s="10" t="s">
        <v>44</v>
      </c>
    </row>
    <row r="4" spans="1:5" ht="15">
      <c r="A4" s="70" t="s">
        <v>144</v>
      </c>
      <c r="B4" s="88" t="s">
        <v>142</v>
      </c>
      <c r="C4" s="72"/>
      <c r="E4" s="11"/>
    </row>
    <row r="5" spans="1:5" ht="15">
      <c r="A5" s="70" t="s">
        <v>116</v>
      </c>
      <c r="B5" s="70"/>
      <c r="C5" s="72">
        <v>1</v>
      </c>
      <c r="E5" s="11"/>
    </row>
    <row r="6" spans="1:5" ht="15">
      <c r="A6" s="70" t="s">
        <v>143</v>
      </c>
      <c r="B6" s="70"/>
      <c r="C6" s="72">
        <v>600</v>
      </c>
      <c r="E6" s="11"/>
    </row>
    <row r="7" spans="1:5" ht="15">
      <c r="A7" s="68" t="s">
        <v>9</v>
      </c>
      <c r="B7" s="89"/>
      <c r="C7" s="73"/>
      <c r="E7" s="10" t="s">
        <v>9</v>
      </c>
    </row>
    <row r="8" spans="1:5" ht="15">
      <c r="A8" s="70"/>
      <c r="B8" s="70"/>
      <c r="C8" s="70"/>
      <c r="E8" s="11"/>
    </row>
    <row r="9" spans="1:5" ht="15">
      <c r="A9" s="70"/>
      <c r="B9" s="70"/>
      <c r="C9" s="70"/>
      <c r="E9" s="11"/>
    </row>
    <row r="10" spans="1:5" ht="15">
      <c r="A10" s="70"/>
      <c r="B10" s="70"/>
      <c r="C10" s="70"/>
      <c r="E10" s="11"/>
    </row>
    <row r="11" spans="1:5" ht="15">
      <c r="A11" s="70"/>
      <c r="B11" s="70"/>
      <c r="C11" s="70"/>
      <c r="E11" s="11"/>
    </row>
  </sheetData>
  <sheetProtection password="C625" sheet="1"/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4" sqref="E4"/>
    </sheetView>
  </sheetViews>
  <sheetFormatPr defaultColWidth="8.7109375" defaultRowHeight="15"/>
  <cols>
    <col min="1" max="1" width="34.8515625" style="60" customWidth="1"/>
    <col min="2" max="2" width="19.421875" style="64" customWidth="1"/>
    <col min="3" max="3" width="19.140625" style="60" customWidth="1"/>
    <col min="4" max="4" width="3.140625" style="60" customWidth="1"/>
    <col min="5" max="5" width="33.00390625" style="60" customWidth="1"/>
    <col min="6" max="16384" width="8.7109375" style="60" customWidth="1"/>
  </cols>
  <sheetData>
    <row r="1" spans="1:5" ht="71.25" customHeight="1">
      <c r="A1" s="65"/>
      <c r="B1" s="47"/>
      <c r="C1" s="90"/>
      <c r="E1" s="1" t="s">
        <v>70</v>
      </c>
    </row>
    <row r="2" spans="1:5" ht="50.25" customHeight="1">
      <c r="A2" s="49" t="s">
        <v>25</v>
      </c>
      <c r="B2" s="50" t="s">
        <v>10</v>
      </c>
      <c r="C2" s="49" t="s">
        <v>11</v>
      </c>
      <c r="E2" s="2" t="s">
        <v>25</v>
      </c>
    </row>
    <row r="3" spans="1:5" ht="15">
      <c r="A3" s="68" t="s">
        <v>45</v>
      </c>
      <c r="B3" s="69"/>
      <c r="C3" s="68"/>
      <c r="E3" s="10" t="s">
        <v>45</v>
      </c>
    </row>
    <row r="4" spans="1:5" ht="15">
      <c r="A4" s="70" t="s">
        <v>48</v>
      </c>
      <c r="B4" s="91" t="s">
        <v>117</v>
      </c>
      <c r="C4" s="85"/>
      <c r="E4" s="11"/>
    </row>
    <row r="5" spans="1:5" ht="15">
      <c r="A5" s="70" t="s">
        <v>49</v>
      </c>
      <c r="B5" s="91"/>
      <c r="C5" s="83" t="s">
        <v>136</v>
      </c>
      <c r="E5" s="11"/>
    </row>
    <row r="6" spans="1:5" ht="15">
      <c r="A6" s="70" t="s">
        <v>118</v>
      </c>
      <c r="B6" s="91" t="s">
        <v>23</v>
      </c>
      <c r="C6" s="83"/>
      <c r="E6" s="11"/>
    </row>
    <row r="7" spans="1:5" ht="15">
      <c r="A7" s="68" t="s">
        <v>7</v>
      </c>
      <c r="B7" s="69"/>
      <c r="C7" s="73"/>
      <c r="E7" s="10" t="s">
        <v>7</v>
      </c>
    </row>
    <row r="8" spans="1:5" ht="15">
      <c r="A8" s="70" t="s">
        <v>50</v>
      </c>
      <c r="B8" s="91" t="s">
        <v>23</v>
      </c>
      <c r="C8" s="72"/>
      <c r="E8" s="11"/>
    </row>
    <row r="9" spans="1:5" ht="15">
      <c r="A9" s="68" t="s">
        <v>46</v>
      </c>
      <c r="B9" s="69"/>
      <c r="C9" s="73"/>
      <c r="E9" s="10" t="s">
        <v>46</v>
      </c>
    </row>
    <row r="10" spans="1:5" ht="15">
      <c r="A10" s="70" t="s">
        <v>67</v>
      </c>
      <c r="B10" s="91" t="s">
        <v>23</v>
      </c>
      <c r="C10" s="72"/>
      <c r="E10" s="11"/>
    </row>
    <row r="11" spans="1:5" ht="15">
      <c r="A11" s="68" t="s">
        <v>47</v>
      </c>
      <c r="B11" s="69"/>
      <c r="C11" s="73"/>
      <c r="E11" s="10" t="s">
        <v>47</v>
      </c>
    </row>
    <row r="12" spans="1:5" ht="15">
      <c r="A12" s="86" t="s">
        <v>65</v>
      </c>
      <c r="B12" s="92"/>
      <c r="C12" s="83" t="s">
        <v>136</v>
      </c>
      <c r="E12" s="12"/>
    </row>
    <row r="13" spans="1:5" ht="15">
      <c r="A13" s="93" t="s">
        <v>66</v>
      </c>
      <c r="B13" s="91" t="s">
        <v>23</v>
      </c>
      <c r="C13" s="85"/>
      <c r="E13" s="11"/>
    </row>
    <row r="14" spans="1:5" ht="15">
      <c r="A14" s="68" t="s">
        <v>29</v>
      </c>
      <c r="B14" s="69"/>
      <c r="C14" s="73"/>
      <c r="E14" s="10" t="s">
        <v>9</v>
      </c>
    </row>
    <row r="15" spans="1:5" ht="15">
      <c r="A15" s="70" t="s">
        <v>138</v>
      </c>
      <c r="B15" s="91"/>
      <c r="C15" s="72" t="s">
        <v>141</v>
      </c>
      <c r="E15" s="11"/>
    </row>
    <row r="16" spans="1:5" ht="15">
      <c r="A16" s="70" t="s">
        <v>139</v>
      </c>
      <c r="B16" s="91"/>
      <c r="C16" s="72" t="s">
        <v>141</v>
      </c>
      <c r="E16" s="11"/>
    </row>
    <row r="17" spans="1:5" ht="15">
      <c r="A17" s="85" t="s">
        <v>140</v>
      </c>
      <c r="B17" s="91"/>
      <c r="C17" s="72" t="s">
        <v>141</v>
      </c>
      <c r="E17" s="11"/>
    </row>
    <row r="18" spans="1:5" ht="15">
      <c r="A18" s="68" t="s">
        <v>137</v>
      </c>
      <c r="B18" s="69"/>
      <c r="C18" s="68"/>
      <c r="E18" s="11"/>
    </row>
    <row r="19" spans="1:5" ht="15">
      <c r="A19" s="70"/>
      <c r="B19" s="71"/>
      <c r="C19" s="70"/>
      <c r="E19" s="11"/>
    </row>
    <row r="20" spans="1:5" ht="15">
      <c r="A20" s="70"/>
      <c r="B20" s="71"/>
      <c r="C20" s="70"/>
      <c r="E20" s="11"/>
    </row>
    <row r="21" spans="1:5" ht="15">
      <c r="A21" s="70"/>
      <c r="B21" s="71"/>
      <c r="C21" s="70"/>
      <c r="E21" s="11"/>
    </row>
    <row r="22" spans="1:5" ht="15">
      <c r="A22" s="70"/>
      <c r="B22" s="71"/>
      <c r="C22" s="70"/>
      <c r="E22" s="11"/>
    </row>
    <row r="23" spans="1:5" ht="15">
      <c r="A23" s="70"/>
      <c r="B23" s="71"/>
      <c r="C23" s="70"/>
      <c r="E23" s="11"/>
    </row>
  </sheetData>
  <sheetProtection password="C625" sheet="1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4" sqref="E24"/>
    </sheetView>
  </sheetViews>
  <sheetFormatPr defaultColWidth="8.7109375" defaultRowHeight="15"/>
  <cols>
    <col min="1" max="1" width="21.00390625" style="60" customWidth="1"/>
    <col min="2" max="2" width="16.8515625" style="64" customWidth="1"/>
    <col min="3" max="3" width="18.57421875" style="60" customWidth="1"/>
    <col min="4" max="4" width="2.57421875" style="60" customWidth="1"/>
    <col min="5" max="5" width="34.8515625" style="60" customWidth="1"/>
    <col min="6" max="16384" width="8.7109375" style="60" customWidth="1"/>
  </cols>
  <sheetData>
    <row r="1" spans="1:5" ht="60.75" customHeight="1">
      <c r="A1" s="65"/>
      <c r="B1" s="47"/>
      <c r="C1" s="90"/>
      <c r="E1" s="1" t="s">
        <v>70</v>
      </c>
    </row>
    <row r="2" spans="1:5" ht="49.5" customHeight="1">
      <c r="A2" s="49" t="s">
        <v>25</v>
      </c>
      <c r="B2" s="50" t="s">
        <v>10</v>
      </c>
      <c r="C2" s="50" t="s">
        <v>11</v>
      </c>
      <c r="E2" s="2" t="s">
        <v>25</v>
      </c>
    </row>
    <row r="3" spans="1:5" ht="15">
      <c r="A3" s="68" t="s">
        <v>27</v>
      </c>
      <c r="B3" s="69"/>
      <c r="C3" s="68"/>
      <c r="E3" s="10" t="s">
        <v>27</v>
      </c>
    </row>
    <row r="4" spans="1:5" ht="15">
      <c r="A4" s="54" t="s">
        <v>119</v>
      </c>
      <c r="B4" s="71">
        <v>3.5</v>
      </c>
      <c r="C4" s="70"/>
      <c r="E4" s="11"/>
    </row>
    <row r="5" spans="1:5" ht="15">
      <c r="A5" s="70" t="s">
        <v>116</v>
      </c>
      <c r="B5" s="71"/>
      <c r="C5" s="70">
        <v>10</v>
      </c>
      <c r="E5" s="11"/>
    </row>
    <row r="6" spans="1:5" ht="15">
      <c r="A6" s="70" t="s">
        <v>120</v>
      </c>
      <c r="B6" s="71" t="s">
        <v>23</v>
      </c>
      <c r="C6" s="70"/>
      <c r="E6" s="11"/>
    </row>
    <row r="7" spans="1:5" ht="30">
      <c r="A7" s="70" t="s">
        <v>147</v>
      </c>
      <c r="B7" s="71"/>
      <c r="C7" s="72" t="s">
        <v>148</v>
      </c>
      <c r="E7" s="11"/>
    </row>
    <row r="8" spans="1:5" ht="15">
      <c r="A8" s="70" t="s">
        <v>87</v>
      </c>
      <c r="B8" s="71"/>
      <c r="C8" s="70">
        <v>256</v>
      </c>
      <c r="D8" s="94"/>
      <c r="E8" s="11"/>
    </row>
    <row r="9" spans="1:5" ht="30">
      <c r="A9" s="70" t="s">
        <v>121</v>
      </c>
      <c r="B9" s="71">
        <v>7200</v>
      </c>
      <c r="C9" s="70"/>
      <c r="E9" s="11"/>
    </row>
    <row r="10" spans="1:5" ht="15">
      <c r="A10" s="68" t="s">
        <v>9</v>
      </c>
      <c r="B10" s="89"/>
      <c r="C10" s="68"/>
      <c r="E10" s="10" t="s">
        <v>9</v>
      </c>
    </row>
    <row r="11" spans="1:5" ht="15">
      <c r="A11" s="70"/>
      <c r="B11" s="71"/>
      <c r="C11" s="70"/>
      <c r="E11" s="11"/>
    </row>
    <row r="12" spans="1:5" ht="15">
      <c r="A12" s="70"/>
      <c r="B12" s="71"/>
      <c r="C12" s="70"/>
      <c r="E12" s="11"/>
    </row>
    <row r="13" spans="1:5" ht="15">
      <c r="A13" s="70"/>
      <c r="B13" s="95"/>
      <c r="C13" s="70"/>
      <c r="E13" s="11"/>
    </row>
    <row r="14" spans="1:5" ht="15">
      <c r="A14" s="70"/>
      <c r="B14" s="71"/>
      <c r="C14" s="70"/>
      <c r="E14" s="11"/>
    </row>
    <row r="15" spans="1:5" ht="15">
      <c r="A15" s="70"/>
      <c r="B15" s="71"/>
      <c r="C15" s="70"/>
      <c r="E15" s="11"/>
    </row>
    <row r="16" spans="1:5" ht="15">
      <c r="A16" s="70"/>
      <c r="B16" s="71"/>
      <c r="C16" s="70"/>
      <c r="E16" s="11"/>
    </row>
    <row r="17" spans="1:5" ht="15">
      <c r="A17" s="70"/>
      <c r="B17" s="71"/>
      <c r="C17" s="70"/>
      <c r="E17" s="11"/>
    </row>
  </sheetData>
  <sheetProtection password="C625" sheet="1"/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20.57421875" style="8" customWidth="1"/>
    <col min="2" max="2" width="23.28125" style="8" customWidth="1"/>
    <col min="3" max="3" width="15.8515625" style="8" customWidth="1"/>
    <col min="4" max="4" width="3.57421875" style="8" customWidth="1"/>
    <col min="5" max="5" width="31.57421875" style="8" customWidth="1"/>
    <col min="6" max="6" width="5.140625" style="8" customWidth="1"/>
    <col min="7" max="16384" width="9.140625" style="8" customWidth="1"/>
  </cols>
  <sheetData>
    <row r="1" spans="1:5" ht="52.5" customHeight="1">
      <c r="A1" s="46"/>
      <c r="B1" s="67"/>
      <c r="C1" s="65"/>
      <c r="E1" s="1" t="s">
        <v>150</v>
      </c>
    </row>
    <row r="2" spans="1:5" ht="49.5" customHeight="1">
      <c r="A2" s="49" t="s">
        <v>25</v>
      </c>
      <c r="B2" s="50" t="s">
        <v>10</v>
      </c>
      <c r="C2" s="50" t="s">
        <v>11</v>
      </c>
      <c r="D2" s="74"/>
      <c r="E2" s="2" t="s">
        <v>25</v>
      </c>
    </row>
    <row r="3" spans="1:5" ht="15">
      <c r="A3" s="68" t="s">
        <v>27</v>
      </c>
      <c r="B3" s="68"/>
      <c r="C3" s="68"/>
      <c r="D3" s="96"/>
      <c r="E3" s="15" t="s">
        <v>27</v>
      </c>
    </row>
    <row r="4" spans="1:5" ht="15" customHeight="1">
      <c r="A4" s="70" t="s">
        <v>123</v>
      </c>
      <c r="B4" s="71" t="s">
        <v>146</v>
      </c>
      <c r="C4" s="72"/>
      <c r="D4" s="97"/>
      <c r="E4" s="16"/>
    </row>
    <row r="5" spans="1:5" ht="16.5" customHeight="1">
      <c r="A5" s="86" t="s">
        <v>116</v>
      </c>
      <c r="B5" s="101"/>
      <c r="C5" s="72">
        <v>2</v>
      </c>
      <c r="D5" s="97"/>
      <c r="E5" s="17"/>
    </row>
    <row r="6" spans="1:5" ht="15">
      <c r="A6" s="70" t="s">
        <v>124</v>
      </c>
      <c r="B6" s="70"/>
      <c r="C6" s="72">
        <v>3400</v>
      </c>
      <c r="D6" s="97"/>
      <c r="E6" s="16"/>
    </row>
    <row r="7" spans="1:5" ht="16.5" customHeight="1">
      <c r="A7" s="70" t="s">
        <v>125</v>
      </c>
      <c r="B7" s="70"/>
      <c r="C7" s="72">
        <v>2900</v>
      </c>
      <c r="D7" s="97"/>
      <c r="E7" s="16"/>
    </row>
    <row r="8" spans="1:5" ht="15">
      <c r="A8" s="70" t="s">
        <v>126</v>
      </c>
      <c r="B8" s="70"/>
      <c r="C8" s="72">
        <v>1200</v>
      </c>
      <c r="D8" s="97"/>
      <c r="E8" s="16"/>
    </row>
    <row r="9" spans="1:5" ht="15">
      <c r="A9" s="68" t="s">
        <v>42</v>
      </c>
      <c r="B9" s="68"/>
      <c r="C9" s="73"/>
      <c r="D9" s="97"/>
      <c r="E9" s="15" t="s">
        <v>42</v>
      </c>
    </row>
    <row r="10" spans="1:6" ht="15">
      <c r="A10" s="70" t="s">
        <v>127</v>
      </c>
      <c r="B10" s="70"/>
      <c r="C10" s="102" t="s">
        <v>128</v>
      </c>
      <c r="D10" s="98"/>
      <c r="E10" s="16"/>
      <c r="F10" s="99"/>
    </row>
    <row r="11" spans="1:5" ht="15">
      <c r="A11" s="68" t="s">
        <v>9</v>
      </c>
      <c r="B11" s="68"/>
      <c r="C11" s="73"/>
      <c r="D11" s="97"/>
      <c r="E11" s="15" t="s">
        <v>9</v>
      </c>
    </row>
    <row r="12" spans="1:17" ht="15">
      <c r="A12" s="103" t="s">
        <v>129</v>
      </c>
      <c r="B12" s="104" t="s">
        <v>130</v>
      </c>
      <c r="C12" s="105"/>
      <c r="D12" s="100"/>
      <c r="E12" s="16"/>
      <c r="Q12" s="8" t="s">
        <v>122</v>
      </c>
    </row>
    <row r="13" spans="1:5" ht="15">
      <c r="A13" s="103"/>
      <c r="B13" s="103"/>
      <c r="C13" s="105"/>
      <c r="D13" s="100"/>
      <c r="E13" s="16"/>
    </row>
    <row r="14" spans="1:5" ht="15">
      <c r="A14" s="103"/>
      <c r="B14" s="103"/>
      <c r="C14" s="105"/>
      <c r="D14" s="100"/>
      <c r="E14" s="16"/>
    </row>
    <row r="15" spans="1:5" ht="15">
      <c r="A15" s="103"/>
      <c r="B15" s="103"/>
      <c r="C15" s="105"/>
      <c r="D15" s="100"/>
      <c r="E15" s="16"/>
    </row>
    <row r="16" spans="1:5" ht="15">
      <c r="A16" s="103"/>
      <c r="B16" s="103"/>
      <c r="C16" s="105"/>
      <c r="D16" s="100"/>
      <c r="E16" s="16"/>
    </row>
    <row r="17" spans="1:5" ht="15">
      <c r="A17" s="103"/>
      <c r="B17" s="103"/>
      <c r="C17" s="105"/>
      <c r="D17" s="100"/>
      <c r="E17" s="16"/>
    </row>
    <row r="18" spans="1:5" ht="15">
      <c r="A18" s="103"/>
      <c r="B18" s="103"/>
      <c r="C18" s="105"/>
      <c r="D18" s="100"/>
      <c r="E18" s="16"/>
    </row>
  </sheetData>
  <sheetProtection password="C625" sheet="1"/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20.57421875" style="8" customWidth="1"/>
    <col min="2" max="2" width="23.28125" style="106" customWidth="1"/>
    <col min="3" max="3" width="19.28125" style="8" bestFit="1" customWidth="1"/>
    <col min="4" max="4" width="3.57421875" style="8" customWidth="1"/>
    <col min="5" max="5" width="35.28125" style="8" customWidth="1"/>
    <col min="6" max="6" width="5.140625" style="8" customWidth="1"/>
    <col min="7" max="16384" width="9.140625" style="8" customWidth="1"/>
  </cols>
  <sheetData>
    <row r="1" spans="1:5" ht="52.5" customHeight="1">
      <c r="A1" s="46"/>
      <c r="B1" s="47"/>
      <c r="C1" s="65"/>
      <c r="E1" s="1" t="s">
        <v>70</v>
      </c>
    </row>
    <row r="2" spans="1:5" ht="49.5" customHeight="1">
      <c r="A2" s="49" t="s">
        <v>25</v>
      </c>
      <c r="B2" s="50" t="s">
        <v>10</v>
      </c>
      <c r="C2" s="50" t="s">
        <v>11</v>
      </c>
      <c r="D2" s="74"/>
      <c r="E2" s="2" t="s">
        <v>25</v>
      </c>
    </row>
    <row r="3" spans="1:5" ht="15">
      <c r="A3" s="68" t="s">
        <v>27</v>
      </c>
      <c r="B3" s="69"/>
      <c r="C3" s="68"/>
      <c r="D3" s="96"/>
      <c r="E3" s="15" t="s">
        <v>27</v>
      </c>
    </row>
    <row r="4" spans="1:5" ht="33.75" customHeight="1">
      <c r="A4" s="70" t="s">
        <v>131</v>
      </c>
      <c r="B4" s="71"/>
      <c r="C4" s="72">
        <v>64</v>
      </c>
      <c r="D4" s="97"/>
      <c r="E4" s="16"/>
    </row>
    <row r="5" spans="1:5" ht="16.5" customHeight="1">
      <c r="A5" s="86" t="s">
        <v>132</v>
      </c>
      <c r="B5" s="107" t="s">
        <v>133</v>
      </c>
      <c r="C5" s="72"/>
      <c r="D5" s="97"/>
      <c r="E5" s="17"/>
    </row>
    <row r="6" spans="1:5" ht="15">
      <c r="A6" s="70" t="s">
        <v>134</v>
      </c>
      <c r="B6" s="71"/>
      <c r="C6" s="72">
        <v>2933</v>
      </c>
      <c r="D6" s="97"/>
      <c r="E6" s="16"/>
    </row>
    <row r="7" spans="1:5" ht="15">
      <c r="A7" s="68" t="s">
        <v>9</v>
      </c>
      <c r="B7" s="89"/>
      <c r="C7" s="73"/>
      <c r="D7" s="97"/>
      <c r="E7" s="15" t="s">
        <v>9</v>
      </c>
    </row>
    <row r="8" spans="1:17" ht="15">
      <c r="A8" s="103" t="s">
        <v>135</v>
      </c>
      <c r="B8" s="104" t="s">
        <v>23</v>
      </c>
      <c r="C8" s="105"/>
      <c r="D8" s="100"/>
      <c r="E8" s="16"/>
      <c r="Q8" s="8" t="s">
        <v>122</v>
      </c>
    </row>
    <row r="9" spans="1:5" ht="15">
      <c r="A9" s="103"/>
      <c r="B9" s="104"/>
      <c r="C9" s="105"/>
      <c r="D9" s="100"/>
      <c r="E9" s="16"/>
    </row>
    <row r="10" spans="1:5" ht="15">
      <c r="A10" s="103"/>
      <c r="B10" s="104"/>
      <c r="C10" s="105"/>
      <c r="D10" s="100"/>
      <c r="E10" s="16"/>
    </row>
    <row r="11" spans="1:5" ht="15">
      <c r="A11" s="103"/>
      <c r="B11" s="104"/>
      <c r="C11" s="105"/>
      <c r="D11" s="100"/>
      <c r="E11" s="16"/>
    </row>
    <row r="12" spans="1:5" ht="15">
      <c r="A12" s="103"/>
      <c r="B12" s="104"/>
      <c r="C12" s="105"/>
      <c r="D12" s="100"/>
      <c r="E12" s="16"/>
    </row>
    <row r="13" spans="1:5" ht="15">
      <c r="A13" s="103"/>
      <c r="B13" s="104"/>
      <c r="C13" s="105"/>
      <c r="D13" s="100"/>
      <c r="E13" s="16"/>
    </row>
    <row r="14" spans="1:5" ht="15">
      <c r="A14" s="103"/>
      <c r="B14" s="104"/>
      <c r="C14" s="105"/>
      <c r="D14" s="100"/>
      <c r="E14" s="16"/>
    </row>
  </sheetData>
  <sheetProtection password="C625" sheet="1"/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2021-06-15T10:58:55Z</dcterms:modified>
  <cp:category/>
  <cp:version/>
  <cp:contentType/>
  <cp:contentStatus/>
</cp:coreProperties>
</file>