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46 Nákup macbooků\"/>
    </mc:Choice>
  </mc:AlternateContent>
  <xr:revisionPtr revIDLastSave="0" documentId="13_ncr:1_{8BDA129B-FA4F-4ED6-99A8-6EAEA34D7E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4" i="1" l="1"/>
  <c r="I4" i="1" s="1"/>
  <c r="H3" i="1"/>
  <c r="I3" i="1" s="1"/>
  <c r="F6" i="1" l="1"/>
  <c r="F5" i="1"/>
</calcChain>
</file>

<file path=xl/sharedStrings.xml><?xml version="1.0" encoding="utf-8"?>
<sst xmlns="http://schemas.openxmlformats.org/spreadsheetml/2006/main" count="29" uniqueCount="27">
  <si>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</si>
  <si>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</si>
  <si>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</si>
  <si>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</si>
  <si>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</si>
  <si>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</si>
  <si>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</si>
  <si>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</si>
  <si>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</si>
  <si>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</si>
  <si>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</si>
  <si>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30213100-6 - Přenosné počítače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</si>
  <si>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</si>
  <si>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</si>
  <si>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</si>
  <si>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</si>
  <si>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</si>
  <si>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</si>
  <si>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</si>
  <si>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</si>
  <si>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</si>
  <si>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</si>
  <si>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Výzva č. 46 v DNS „UK FSV – „DNS dodávky standardní techniky ICT 2019 až 2022“ - Fakulta sociálních věd Univerzity Karlovy  
Příloha č. 1 – Technická specifikace_cenová nabídka</t>
  </si>
  <si>
    <t>Notebook s úhlopříčkou min. 13,3 palců a rozlišením min. 2560 × 1600 (například: Macbook Air 13" M1 CZ Stříbrný 2020)
Procesor: Počet jader min. 8 s CPU bench min. 14872 (například: Apple M1) bez ventilátoru
Grafická karta min. Apple M1 7 jader
Operační paměť min. 8 GB
Disk min. SSD 256 GB
Výbava min. 2x USB-C, WiFi 6, baterie až na 18 hodin, klávesnice s křídlovým mechanismem.
Váha max. 1,29 Kg
Požadujeme stříbrnou barvu
České rozložení klávesnice
Operační systém MacOS
Záruka min. 2 roky ( cena nesmí překročit 24 785 Kč bez DPH/ks)- případně uplatnit slevu na vybraný notebook, pokud je k dispozici</t>
  </si>
  <si>
    <t>Notebook s úhlopříčkou min. 13,3 palců a rozlišením min. 2560 × 1600 (například: Macbook Air 13" M1 CZ Stříbrný 2020)
Procesor: Počet jader min. 8 s CPU bench min. 14872 (například: Apple M1) bez ventilátoru
Grafická karta min. Apple M1 7 jader
Operační paměť min. 16 GB
Disk min. SSD 256 GB
Výbava min. 2x USB-C, WiFi 6, baterie až na 18 hodin, klávesnice s křídlovým mechanismem.
Váha max. 1,29 Kg
Požadujeme stříbrnou barvu
České rozložení klávesnice
Operační systém MacOS
Záruka min. 2 roky ( cena nesmí překročit 28 917 Kč bez DPH/ks)- případně uplatnit slevu na vybraný notebook, pokud je k dispozici</t>
  </si>
  <si>
    <t>Notebook Karásek</t>
  </si>
  <si>
    <t>Notebook Dostállová IKSZ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</si>
</sst>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0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6" xfId="0" applyFont="1" applyBorder="1"/>
    <xf numFmtId="0" fontId="4" fillId="0" borderId="18" xfId="0" applyFont="1" applyBorder="1"/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11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166" fontId="5" fillId="0" borderId="5" xfId="0" applyNumberFormat="1" applyFont="1" applyBorder="1" applyAlignment="1">
      <alignment horizontal="left"/>
    </xf>
    <xf numFmtId="166" fontId="6" fillId="0" borderId="2" xfId="0" applyNumberFormat="1" applyFont="1" applyBorder="1"/>
    <xf numFmtId="166" fontId="6" fillId="0" borderId="3" xfId="0" applyNumberFormat="1" applyFont="1" applyBorder="1"/>
    <xf numFmtId="0" fontId="5" fillId="0" borderId="13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166" fontId="5" fillId="0" borderId="17" xfId="0" applyNumberFormat="1" applyFont="1" applyBorder="1" applyAlignment="1">
      <alignment horizontal="left"/>
    </xf>
    <xf numFmtId="166" fontId="6" fillId="0" borderId="14" xfId="0" applyNumberFormat="1" applyFont="1" applyBorder="1"/>
    <xf numFmtId="166" fontId="6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80" workbookViewId="0">
      <selection activeCell="D13" sqref="D1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7"/>
      <c r="B2" s="14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6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2" customFormat="1" ht="153" x14ac:dyDescent="0.2">
      <c r="A3" s="8">
        <v>1</v>
      </c>
      <c r="B3" s="7" t="s">
        <v>25</v>
      </c>
      <c r="C3" s="23" t="s">
        <v>24</v>
      </c>
      <c r="D3" s="11"/>
      <c r="E3" s="11"/>
      <c r="F3" s="12">
        <v>2</v>
      </c>
      <c r="G3" s="13"/>
      <c r="H3" s="10">
        <f t="shared" ref="H3:H4" si="0">G3*1.21</f>
        <v>0</v>
      </c>
      <c r="I3" s="10">
        <f t="shared" ref="I3:I4" si="1">H3*F3</f>
        <v>0</v>
      </c>
      <c r="J3" s="21" t="s">
        <v>21</v>
      </c>
      <c r="K3" s="21" t="s">
        <v>11</v>
      </c>
      <c r="L3" s="9">
        <v>210256</v>
      </c>
    </row>
    <row r="4" spans="1:29" s="24" customFormat="1" ht="153" x14ac:dyDescent="0.2">
      <c r="A4" s="8">
        <v>2</v>
      </c>
      <c r="B4" s="7" t="s">
        <v>26</v>
      </c>
      <c r="C4" s="23" t="s">
        <v>23</v>
      </c>
      <c r="D4" s="11"/>
      <c r="E4" s="11"/>
      <c r="F4" s="12">
        <v>1</v>
      </c>
      <c r="G4" s="13"/>
      <c r="H4" s="10">
        <f t="shared" si="0"/>
        <v>0</v>
      </c>
      <c r="I4" s="10">
        <f t="shared" si="1"/>
        <v>0</v>
      </c>
      <c r="J4" s="21" t="s">
        <v>21</v>
      </c>
      <c r="K4" s="21" t="s">
        <v>11</v>
      </c>
      <c r="L4" s="9">
        <v>210262</v>
      </c>
    </row>
    <row r="5" spans="1:29" ht="15.75" customHeight="1" x14ac:dyDescent="0.25">
      <c r="A5" s="27" t="s">
        <v>12</v>
      </c>
      <c r="B5" s="28"/>
      <c r="C5" s="29"/>
      <c r="D5" s="5"/>
      <c r="E5" s="5"/>
      <c r="F5" s="30">
        <f>F6/1.21</f>
        <v>0</v>
      </c>
      <c r="G5" s="31"/>
      <c r="H5" s="31"/>
      <c r="I5" s="32"/>
      <c r="J5" s="6"/>
      <c r="K5" s="6"/>
      <c r="L5" s="18"/>
    </row>
    <row r="6" spans="1:29" ht="15.75" customHeight="1" x14ac:dyDescent="0.25">
      <c r="A6" s="33" t="s">
        <v>13</v>
      </c>
      <c r="B6" s="34"/>
      <c r="C6" s="35"/>
      <c r="D6" s="19"/>
      <c r="E6" s="19"/>
      <c r="F6" s="36">
        <f>I3+I4</f>
        <v>0</v>
      </c>
      <c r="G6" s="37"/>
      <c r="H6" s="37"/>
      <c r="I6" s="38"/>
      <c r="J6" s="19"/>
      <c r="K6" s="19"/>
      <c r="L6" s="20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14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2">
      <c r="A14" s="2"/>
      <c r="C14" s="4" t="s">
        <v>19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20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46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2021-05-03T11:03:14Z</cp:lastPrinted>
  <dcterms:created xsi:type="dcterms:W3CDTF">2016-08-01T15:32:31Z</dcterms:created>
  <dcterms:modified xsi:type="dcterms:W3CDTF">2021-06-15T11:37:29Z</dcterms:modified>
</cp:coreProperties>
</file>