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LI\Aplikace$\PravniOddeleni\VEREJNE ZAKAZKY\2017 az 2022 fakultni DNS\4 Nabytek\2021\VZ nabytek 03-2021\A) výzva\"/>
    </mc:Choice>
  </mc:AlternateContent>
  <bookViews>
    <workbookView xWindow="105" yWindow="2520" windowWidth="20085" windowHeight="14115"/>
  </bookViews>
  <sheets>
    <sheet name="Příloha č. 1" sheetId="1" r:id="rId1"/>
  </sheets>
  <calcPr calcId="162913"/>
</workbook>
</file>

<file path=xl/calcChain.xml><?xml version="1.0" encoding="utf-8"?>
<calcChain xmlns="http://schemas.openxmlformats.org/spreadsheetml/2006/main">
  <c r="H35" i="1" l="1"/>
  <c r="H22" i="1" l="1"/>
  <c r="H67" i="1"/>
  <c r="H55" i="1"/>
  <c r="H64" i="1"/>
  <c r="H69" i="1" l="1"/>
  <c r="H57" i="1"/>
  <c r="H50" i="1"/>
  <c r="H44" i="1" l="1"/>
  <c r="H42" i="1"/>
  <c r="H20" i="1"/>
  <c r="H7" i="1" l="1"/>
  <c r="H76" i="1" s="1"/>
</calcChain>
</file>

<file path=xl/sharedStrings.xml><?xml version="1.0" encoding="utf-8"?>
<sst xmlns="http://schemas.openxmlformats.org/spreadsheetml/2006/main" count="93" uniqueCount="59">
  <si>
    <t>Název</t>
  </si>
  <si>
    <t>Specifikace</t>
  </si>
  <si>
    <t>Designová představa</t>
  </si>
  <si>
    <t>Položka č.</t>
  </si>
  <si>
    <t>Počet ks</t>
  </si>
  <si>
    <t>Jednotková cena bez DPH (Kč)</t>
  </si>
  <si>
    <t>Celková cena bez DPH (Kč)</t>
  </si>
  <si>
    <t>Orientační obrázek – designová představa:</t>
  </si>
  <si>
    <t xml:space="preserve">Kontejner zásuvkový-kancelářský </t>
  </si>
  <si>
    <t>Smontováno</t>
  </si>
  <si>
    <t>Stůl jednoduchý-kancelářský</t>
  </si>
  <si>
    <t>základní rozměry cca:</t>
  </si>
  <si>
    <t>š.: 1600 mm</t>
  </si>
  <si>
    <t>hl.: 800 mm</t>
  </si>
  <si>
    <t>v.: min.720 mm</t>
  </si>
  <si>
    <t>Vzhledem ke stávajícímu vybavení místnosti a zachování jednoty je upřednostňováno barevné provedení, viz specifikace.</t>
  </si>
  <si>
    <t>Stůl konferenční skládací</t>
  </si>
  <si>
    <t xml:space="preserve">Kontejner skříňkový-jednodvéřový s policí-kancelářský </t>
  </si>
  <si>
    <t>hloubka sedáku: 430 mm</t>
  </si>
  <si>
    <t>výška: 800 mm</t>
  </si>
  <si>
    <t>výška sezení: 450 mm</t>
  </si>
  <si>
    <t>šířka sedáku: 470 mm</t>
  </si>
  <si>
    <t>celková šíře židle: 540 mm</t>
  </si>
  <si>
    <t>Ocelová konstrukce v černém lakovaném provedení. Čalouněná, stohovatelná, barva tmavě šedá.</t>
  </si>
  <si>
    <t>výška: 730 mm</t>
  </si>
  <si>
    <t>výška sezení: 440 mm</t>
  </si>
  <si>
    <t>šířka sedáku: 420 mm</t>
  </si>
  <si>
    <t>celková šíře: 580 mm</t>
  </si>
  <si>
    <t>nosnost: 130 kg</t>
  </si>
  <si>
    <t>nosnost: 120 kg</t>
  </si>
  <si>
    <t>Chromová ocelová konstrukce, čalouněná-ekologická kůže PU, barva červená.</t>
  </si>
  <si>
    <t>VxŠxH: 650x650x650 mm</t>
  </si>
  <si>
    <t>výška prostředního stolu: 550 mm</t>
  </si>
  <si>
    <t>Základní rozměry cca: 600 x 600 mm, síla laminové desky 25 mm s 2 mm ABS hranou, noha broušená s masivním talířovým podstavcem se stavitelnými kluzáky pro vyrovnání nerovností podlahy. Barevné provedení desky světlé dřevo, např. buk.</t>
  </si>
  <si>
    <t>Síla stolové desky 18 mm, stolky lze použít samostatně, Barevné provedení desky světlé dřevo, např. buk.</t>
  </si>
  <si>
    <t>základní rozměry cca ŠxHxV: 1200x240x240 mm. Barevné provedení desky světlé dřevo, např. buk.</t>
  </si>
  <si>
    <t>výška malého stolu: 450 mm</t>
  </si>
  <si>
    <t xml:space="preserve">základní rozměry cca:                                                                                                                     š.: 800 mm
hl.: 400 mm 
v.: 1100 mm 
Skříňové prvky disponují vloženými zády mezi boky o tl. 18 mm, které spolu s kvalitním kováním zaručují technicky nejvyšší možnou pevnost skříní. Skříně jsou vybaveny soklem nebo rektifikačními nožkami pro vyrovnání nerovností podlahy. Veškeré hrany nábytkových prvků jsou opatřeny ABS hranami pro zvýšení životnosti.
Barevné provedení desky světlé dřevo, např. buk.                                                                                                             </t>
  </si>
  <si>
    <t xml:space="preserve">základní rozměry cca:
š.: min. 400 mm
hl.: 600 mm (563 mm)
v.: 600 mm (568 mm)
Horní deska korpusu tloušťky 25 mm, ostatní části korpusu kontejneru a čela zásuvek jsou vyrobeny z LTD o tloušťce 18 mm v jednom barevném odstínu, korpus je ohraněn ABS hranou 1 mm a půda s čely zásuvek hranou o tloušťce 2 mm, vše v jednom barevném odstínu. Záda mohou být z min. 5 mm silných desek, alespoň z vnější strany pohledové – v dekoru korpusu. Kontejner je osazen 4 otočnými plastovými kolečky. Kovové úchytky s kotvením na dvou šroubech. Korpusy standardních zásuvek jsou kovové, povrchově upravené práškovou barvou, vyjma osobní zásuvky, tzv. tužkaře, který je plastový. Součástí vrchní zásuvky je organizér s vodícími lištami pro posun v horizontálním směru. Součástí prostorové dělící příčky. 
Vnitřní vedení je kovové s valivým uložením jednotlivých výsuvných elementů, alespoň 90%. Kontejner je rovněž vybaven blokací, která zajišťuje otevření vždy pouze jedné zásuvky a zablokování ostatních proti otevření. Zámek je uchycen v čele horní zásuvky a je centrální pro všechny zásuvky. Barevné provedení: kovové části RAL 9004 černá, desky světlé dřevo, např. buk. Vzhledem ke stávajícímu vybavení místnosti a zachování jednoty je upřednostňováno barevné provedení, viz specifikace. </t>
  </si>
  <si>
    <t xml:space="preserve">základní rozměry cca:
š.: 1400 mm
hl.: 600 mm
v.: min.720 mm
Ve složeném stavu úsporně stohovatelné. Stolová deska je vyrobena z materiálu na bázi dřeva v provedení – LTD 25 mm s ABS hranou 2 mm. Konstrukce z pochromovaných ocelových trubek. Ve spodní části pevné nožičky, na kterých stojí stůl po složení – opatřeny plastovými krytkami, aby nedošlo při stohování k poškrábání horní desky stolu. Barevné provedení: kovové části RAL 9022 šedostříbrná, deska světlé dřevo, např. buk. Vzhledem ke stávajícímu vybavení místnosti a zachování jednoty je upřednostňováno barevné provedení, viz specifikace.                                                                                                                                         
</t>
  </si>
  <si>
    <r>
      <t>základní rozměry cca:
š.: min. 400 mm
hl.: 600 mm (563 mm)
v.: 600 mm (568 mm)
Horní deska korpusu tloušťky 25 mm, ostatní části korpusu kontejneru a čelo dvířek  jsou vyrobeny z LTD o tloušťce 18 mm v jednom barevném odstínu, korpus je ohraněn ABS hranou 1 mm a půda s dvířky hranou o tloušťce 2 mm, vše v jednom barevném odstínu. Záda mohou být z min. 5 mm silných desek, alespoň z vnější strany pohledové – v dekoru korpusu. Kontejner je osazen 4 otočnými plastovými kolečky. Kovová úchytka s kotvením na dvou šroubech. Součá</t>
    </r>
    <r>
      <rPr>
        <sz val="11"/>
        <rFont val="Calibri"/>
        <family val="2"/>
        <charset val="238"/>
        <scheme val="minor"/>
      </rPr>
      <t xml:space="preserve">stí je jedna police. Otevírání dvířek pravé (panty jsou na pravé straně). </t>
    </r>
    <r>
      <rPr>
        <sz val="11"/>
        <color rgb="FF000000"/>
        <rFont val="Calibri"/>
        <family val="2"/>
        <charset val="238"/>
        <scheme val="minor"/>
      </rPr>
      <t xml:space="preserve">Zámek je uchycen v čele dvířek. Barevné provedení: desky světlé dřevo, např. buk. Vzhledem ke stávajícímu vybavení místnosti a zachování jednoty je upřednostňováno barevné provedení, viz specifikace. </t>
    </r>
  </si>
  <si>
    <t>Kovové podnoží bude založeno na principu nosného mostu, který bude základním prvkem stability. Konstrukce je navržena z ocelových a hliníkových profilů navzájem spojených pomocí konstrukčních spojů a samosvorných zámků. Nohy budou vybaveny rektifikací 15 mm pro vyrovnání nerovností podlahy. Povrchová úprava kovových částí podnoží bude provedena epoxypolyesterovou práškovou barvou, která musí zaručovat vysokou odolnost proti všem druhům poškození, obvyklým v kancelářském provozu. Pracovní deska je z materiálu na bázi dřeva v provedení LTD 25 mm zakončená ABS hranou tl. 2 mm. Součástí stolu jsou 2 průchodky v desce stolu Ø 80 mm, univerzální v barvě desky a vodorovný kabelový kanál po celé délce stolu. Uživatel musí mít dále možnost vést kabely k podlaze buď přímo konstrukcí nohy nebo pod krytem kabelového vedení. Barevné provedení: kovové části RAL 9022 šedostříbrná, deska světlé dřevo, např. buk. Vzhledem ke stávajícímu vybavení místnosti a zachování jednoty je upřednostňováno barevné provedení, viz specifikace.</t>
  </si>
  <si>
    <t>základní rozměry cca:
š.: 800 mm
hl.: 800 mm
v.: min.720 mm                                                                                                                              Kovové podnoží bude založeno na principu nosného mostu, který bude základním prvkem stability. Konstrukce je navržena z ocelových a hliníkových profilů navzájem spojených pomocí konstrukčních spojů a samosvorných zámků. Nohy budou vybaveny rektifikací 15 mm pro vyrovnání nerovností podlahy. Povrchová úprava kovových částí podnoží bude provedena epoxypolyesterovou práškovou barvou, která musí zaručovat vysokou odolnost proti všem druhům poškození, obvyklým v kancelářském provozu. Pracovní deska je z materiálu na bázi dřeva v provedení LTD 25 mm zakončená ABS hranou tl. 2 mm. Součástí stolu jsou 2 průchodky v desce stolu Ø 80 mm, univerzální v barvě desky a vodorovný kabelový kanál po celé délce stolu. Uživatel musí mít dále možnost vést kabely k podlaze buď přímo konstrukcí nohy nebo pod krytem kabelového vedení. Barevné provedení: kovové části RAL 9022 šedostříbrná, deska světlé dřevo, např. buk.                                                                                                                                    Vzhledem ke stávajícímu vybavení místnosti a zachování jednoty je upřednostňováno barevné provedení, viz specifikace.</t>
  </si>
  <si>
    <t>Kancelářská židle prošívané čalounění na sedáku a opěráku, čalounění ze studené pěny, tzv. moulded foam, několikanásobná aretace, nastavení síly protiváhy, výškové nastavení opěráku mechanismem up-down, mechanika synchronní, kříž pětiramenný, leštěný hliník, max. nosnost 130 kg, bez podhlavníku, s područkami, kolečka měkká pro tvrdé podlahy                                                                                      základní rozměry cca:                                                                                                                                          -výšková nastavitelnost: ano                                                                                                   -minimální výška sedáku: 47 cm                                                                                              -maximální výška sedáku: 59 cm                                                                                             -hmotnost: 14,8 kg                                                                                                                      -minimální výška: 101 cm                                                                                                          -maximální výška: 122 cm                                                                                                          -šířka sedáku: 50,5 cm                                                                                                               -hloubka sedáku: 45 cm                                                                                                                                                                     barevné provedení potahu: černá</t>
  </si>
  <si>
    <t>Specifikace zboží</t>
  </si>
  <si>
    <t>Místo dodání</t>
  </si>
  <si>
    <t>Šafránkův pavilon, alej Svobody 31, 301 00 Plzeň, kontaktní osoba: paní Bryknarová, 377 593 162</t>
  </si>
  <si>
    <t>Biomedicínské centrum, alej Svobody 76, 323 00 Plzeň, kontaktní osoba: paní Červenková, telefon: 377 593 883</t>
  </si>
  <si>
    <t>Jednotková cena v Kč bez DPH</t>
  </si>
  <si>
    <t>Celková cena v Kč bez DPH</t>
  </si>
  <si>
    <t>Podpis osoby oprávněné jednat za dodavatele</t>
  </si>
  <si>
    <t>CELKEM V KČ BEZ DPH</t>
  </si>
  <si>
    <t>Kancelářská židle</t>
  </si>
  <si>
    <t>Police na zeď</t>
  </si>
  <si>
    <t>Skříňka 2-dveřová</t>
  </si>
  <si>
    <t>Sestava 3 konferenčních stolků</t>
  </si>
  <si>
    <t>Konferenční křeslo</t>
  </si>
  <si>
    <t>Stůl hranatý s centrální nohou</t>
  </si>
  <si>
    <t>Stohovatelná konferenční židle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</si>
</sst>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name val="Calibri"/>
      <family val="2"/>
      <charset val="238"/>
      <scheme val="minor"/>
    </font>
    <font>
      <b/>
      <sz val="12"/>
      <name val="Calibri"/>
      <family val="2"/>
      <charset val="238"/>
      <scheme val="minor"/>
    </font>
    <font>
      <b/>
      <sz val="14"/>
      <name val="Calibri"/>
      <family val="2"/>
      <charset val="238"/>
      <scheme val="minor"/>
    </font>
    <font>
      <b/>
      <sz val="11"/>
      <name val="Calibri"/>
      <family val="2"/>
      <charset val="238"/>
      <scheme val="minor"/>
    </font>
    <font>
      <b/>
      <sz val="11"/>
      <color theme="1"/>
      <name val="Calibri"/>
      <family val="2"/>
      <charset val="238"/>
      <scheme val="minor"/>
    </font>
    <font>
      <sz val="11"/>
      <color rgb="FF111111"/>
      <name val="Arial"/>
      <family val="2"/>
      <charset val="238"/>
    </font>
    <font>
      <sz val="11"/>
      <color theme="1"/>
      <name val="Arial"/>
      <family val="2"/>
      <charset val="238"/>
    </font>
    <font>
      <b/>
      <sz val="11"/>
      <color rgb="FF818181"/>
      <name val="Arial"/>
      <family val="2"/>
      <charset val="238"/>
    </font>
    <font>
      <sz val="11"/>
      <color rgb="FF000000"/>
      <name val="Calibri"/>
      <family val="2"/>
      <charset val="238"/>
      <scheme val="minor"/>
    </font>
    <font>
      <b/>
      <sz val="20"/>
      <name val="Calibri"/>
      <family val="2"/>
      <charset val="238"/>
      <scheme val="minor"/>
    </font>
    <font>
      <b/>
      <sz val="11"/>
      <color rgb="FF111111"/>
      <name val="Calibri"/>
      <family val="2"/>
      <charset val="238"/>
      <scheme val="minor"/>
    </font>
    <font>
      <sz val="14"/>
      <name val="Calibri"/>
      <family val="2"/>
      <charset val="238"/>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18">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bottom style="mediumDashed">
        <color rgb="FFF2F2F2"/>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88">
    <xf numFmtId="0" fontId="0" fillId="0" borderId="0" xfId="0"/>
    <xf numFmtId="0" fontId="1" fillId="0" borderId="0" xfId="0" applyFont="1" applyAlignment="1">
      <alignment horizontal="center"/>
    </xf>
    <xf numFmtId="0" fontId="1" fillId="0" borderId="0" xfId="0" applyFont="1" applyAlignment="1">
      <alignment wrapText="1" shrinkToFit="1"/>
    </xf>
    <xf numFmtId="0" fontId="1" fillId="0" borderId="0" xfId="0" applyFont="1"/>
    <xf numFmtId="0" fontId="0" fillId="0" borderId="0" xfId="0"/>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xf>
    <xf numFmtId="0" fontId="4" fillId="3" borderId="3" xfId="0" applyFont="1" applyFill="1" applyBorder="1" applyAlignment="1">
      <alignment horizontal="center" vertical="center" wrapText="1" shrinkToFit="1"/>
    </xf>
    <xf numFmtId="0" fontId="4" fillId="3" borderId="5" xfId="0" applyFont="1" applyFill="1" applyBorder="1" applyAlignment="1">
      <alignment horizontal="center" vertical="center"/>
    </xf>
    <xf numFmtId="0" fontId="3" fillId="0" borderId="0" xfId="0" applyFont="1" applyAlignment="1">
      <alignment horizontal="left" vertical="top"/>
    </xf>
    <xf numFmtId="0" fontId="1" fillId="0" borderId="0" xfId="0" applyFont="1" applyAlignment="1">
      <alignment horizontal="center" vertical="top"/>
    </xf>
    <xf numFmtId="0" fontId="3" fillId="0" borderId="0" xfId="0" applyFont="1" applyAlignment="1">
      <alignment horizontal="center" vertical="top"/>
    </xf>
    <xf numFmtId="0" fontId="2" fillId="0" borderId="0" xfId="0" applyFont="1" applyAlignment="1">
      <alignment horizontal="left" vertical="top"/>
    </xf>
    <xf numFmtId="0" fontId="7" fillId="0" borderId="0" xfId="0" applyFont="1" applyAlignment="1">
      <alignment vertical="center" wrapText="1"/>
    </xf>
    <xf numFmtId="0" fontId="4" fillId="0" borderId="0" xfId="0" applyFont="1" applyAlignment="1">
      <alignment horizontal="left" vertical="top"/>
    </xf>
    <xf numFmtId="0" fontId="1" fillId="0" borderId="0" xfId="0" applyFont="1" applyAlignment="1">
      <alignment horizontal="left" vertical="top"/>
    </xf>
    <xf numFmtId="0" fontId="5" fillId="0" borderId="0" xfId="0" applyFont="1" applyAlignment="1">
      <alignment horizontal="left" vertical="center" indent="1"/>
    </xf>
    <xf numFmtId="0" fontId="0" fillId="0" borderId="4" xfId="0" applyBorder="1" applyAlignment="1"/>
    <xf numFmtId="0" fontId="0" fillId="0" borderId="8" xfId="0" applyBorder="1" applyAlignment="1"/>
    <xf numFmtId="0" fontId="0" fillId="0" borderId="9" xfId="0" applyBorder="1" applyAlignment="1"/>
    <xf numFmtId="0" fontId="0" fillId="0" borderId="2" xfId="0" applyBorder="1" applyAlignment="1"/>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1" fillId="2" borderId="0" xfId="0" applyFont="1" applyFill="1" applyAlignment="1">
      <alignment wrapText="1" shrinkToFit="1"/>
    </xf>
    <xf numFmtId="0" fontId="4" fillId="0" borderId="0" xfId="0" applyFont="1" applyBorder="1"/>
    <xf numFmtId="0" fontId="1" fillId="0" borderId="0" xfId="0" applyFont="1" applyBorder="1" applyAlignment="1">
      <alignment horizontal="left" vertical="top" wrapText="1"/>
    </xf>
    <xf numFmtId="0" fontId="0" fillId="0" borderId="12" xfId="0" applyBorder="1" applyAlignment="1"/>
    <xf numFmtId="4" fontId="4" fillId="0" borderId="0" xfId="0" applyNumberFormat="1" applyFont="1" applyFill="1" applyBorder="1"/>
    <xf numFmtId="0" fontId="0" fillId="0" borderId="4" xfId="0" applyBorder="1"/>
    <xf numFmtId="0" fontId="8" fillId="0" borderId="13" xfId="0" applyFont="1" applyBorder="1" applyAlignment="1">
      <alignment horizontal="left" vertical="center" wrapText="1" indent="1"/>
    </xf>
    <xf numFmtId="0" fontId="6" fillId="0" borderId="0" xfId="0" applyFont="1" applyAlignment="1">
      <alignment horizontal="left" vertical="center" wrapText="1" indent="1"/>
    </xf>
    <xf numFmtId="0" fontId="8" fillId="0" borderId="0" xfId="0" applyFont="1" applyBorder="1" applyAlignment="1">
      <alignment horizontal="left" vertical="center" wrapText="1" indent="1"/>
    </xf>
    <xf numFmtId="0" fontId="0" fillId="0" borderId="7" xfId="0" applyFont="1" applyBorder="1" applyAlignment="1">
      <alignment vertical="top" wrapText="1"/>
    </xf>
    <xf numFmtId="0" fontId="9" fillId="0" borderId="6" xfId="0" applyFont="1" applyBorder="1"/>
    <xf numFmtId="0" fontId="9" fillId="0" borderId="0" xfId="0" applyFont="1" applyBorder="1"/>
    <xf numFmtId="0" fontId="9" fillId="0" borderId="7" xfId="0" applyFont="1" applyBorder="1" applyAlignment="1">
      <alignment vertical="top"/>
    </xf>
    <xf numFmtId="0" fontId="9" fillId="0" borderId="0" xfId="0" applyFont="1" applyBorder="1" applyAlignment="1">
      <alignment vertical="top"/>
    </xf>
    <xf numFmtId="0" fontId="9" fillId="0" borderId="0" xfId="0" applyFont="1" applyBorder="1" applyAlignment="1">
      <alignment vertical="top" wrapText="1"/>
    </xf>
    <xf numFmtId="0" fontId="9" fillId="0" borderId="7" xfId="0" applyFont="1" applyBorder="1" applyAlignment="1">
      <alignment vertical="top" wrapText="1"/>
    </xf>
    <xf numFmtId="0" fontId="9" fillId="0" borderId="7" xfId="0" applyFont="1" applyBorder="1" applyAlignment="1">
      <alignment horizontal="justify" vertical="center"/>
    </xf>
    <xf numFmtId="0" fontId="9" fillId="0" borderId="0" xfId="0" applyFont="1" applyBorder="1" applyAlignment="1">
      <alignment horizontal="justify" vertical="center"/>
    </xf>
    <xf numFmtId="0" fontId="9" fillId="0" borderId="0" xfId="0" applyFont="1" applyBorder="1" applyAlignment="1">
      <alignment vertical="center"/>
    </xf>
    <xf numFmtId="0" fontId="9" fillId="0" borderId="0" xfId="0" applyFont="1" applyBorder="1" applyAlignment="1">
      <alignment horizontal="justify" vertical="top"/>
    </xf>
    <xf numFmtId="0" fontId="0" fillId="0" borderId="4" xfId="0" applyBorder="1" applyAlignment="1"/>
    <xf numFmtId="0" fontId="4" fillId="0" borderId="0" xfId="0" applyFont="1" applyFill="1" applyBorder="1"/>
    <xf numFmtId="0" fontId="1" fillId="0" borderId="0" xfId="0" applyFont="1" applyFill="1" applyAlignment="1">
      <alignment wrapText="1" shrinkToFit="1"/>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4" xfId="0" applyFont="1" applyBorder="1" applyAlignment="1">
      <alignment horizontal="center" vertical="center" wrapText="1"/>
    </xf>
    <xf numFmtId="0" fontId="0" fillId="0" borderId="1" xfId="0" applyFont="1" applyBorder="1" applyAlignment="1">
      <alignment horizontal="center" vertical="center" wrapText="1"/>
    </xf>
    <xf numFmtId="0" fontId="0" fillId="0" borderId="4" xfId="0" applyFont="1" applyBorder="1" applyAlignment="1">
      <alignment horizontal="center" vertical="center" wrapText="1"/>
    </xf>
    <xf numFmtId="4" fontId="1" fillId="2" borderId="3" xfId="0" applyNumberFormat="1" applyFont="1" applyFill="1" applyBorder="1" applyAlignment="1">
      <alignment horizontal="right" vertical="center"/>
    </xf>
    <xf numFmtId="0" fontId="0" fillId="0" borderId="2" xfId="0" applyFont="1" applyBorder="1" applyAlignment="1">
      <alignment horizontal="center" vertical="center" wrapText="1"/>
    </xf>
    <xf numFmtId="0" fontId="5" fillId="0" borderId="2" xfId="0" applyFont="1" applyBorder="1" applyAlignment="1">
      <alignment horizontal="center" vertical="center" wrapText="1"/>
    </xf>
    <xf numFmtId="0" fontId="10" fillId="0" borderId="0" xfId="0" applyFont="1" applyAlignment="1">
      <alignment horizontal="center" vertical="top"/>
    </xf>
    <xf numFmtId="0" fontId="11" fillId="0" borderId="2" xfId="0" applyFont="1" applyBorder="1" applyAlignment="1">
      <alignment horizontal="center" vertical="center" wrapText="1"/>
    </xf>
    <xf numFmtId="0" fontId="11" fillId="0" borderId="4" xfId="0" applyFont="1" applyBorder="1" applyAlignment="1">
      <alignment horizontal="center" vertical="center" wrapText="1"/>
    </xf>
    <xf numFmtId="0" fontId="0"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1" fillId="0" borderId="2" xfId="0" applyFont="1" applyBorder="1" applyAlignment="1"/>
    <xf numFmtId="0" fontId="0" fillId="0" borderId="1" xfId="0" applyBorder="1" applyAlignment="1"/>
    <xf numFmtId="4" fontId="1" fillId="2" borderId="2" xfId="0" applyNumberFormat="1" applyFont="1" applyFill="1" applyBorder="1" applyAlignment="1">
      <alignment horizontal="right" vertical="center"/>
    </xf>
    <xf numFmtId="4" fontId="1" fillId="2" borderId="1" xfId="0" applyNumberFormat="1" applyFont="1" applyFill="1" applyBorder="1" applyAlignment="1">
      <alignment horizontal="right" vertical="center"/>
    </xf>
    <xf numFmtId="0" fontId="4" fillId="0" borderId="4" xfId="0" applyFont="1" applyBorder="1" applyAlignment="1">
      <alignment horizontal="center" vertical="center"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0" fillId="0" borderId="4" xfId="0" applyBorder="1" applyAlignment="1"/>
    <xf numFmtId="4" fontId="1" fillId="2" borderId="4" xfId="0" applyNumberFormat="1" applyFont="1" applyFill="1" applyBorder="1" applyAlignment="1">
      <alignment horizontal="right" vertical="center"/>
    </xf>
    <xf numFmtId="0" fontId="0" fillId="0" borderId="1" xfId="0" applyBorder="1" applyAlignment="1">
      <alignment horizontal="right" vertical="center"/>
    </xf>
    <xf numFmtId="0" fontId="0" fillId="0" borderId="4" xfId="0" applyBorder="1" applyAlignment="1">
      <alignment horizontal="right" vertical="center"/>
    </xf>
    <xf numFmtId="0" fontId="1" fillId="0" borderId="3" xfId="0" applyFont="1" applyBorder="1" applyAlignment="1">
      <alignment horizontal="center" vertical="center" wrapText="1"/>
    </xf>
    <xf numFmtId="0" fontId="4" fillId="0" borderId="3" xfId="0" applyFont="1" applyBorder="1" applyAlignment="1">
      <alignment horizontal="center" vertical="center" wrapText="1"/>
    </xf>
    <xf numFmtId="0" fontId="1" fillId="0" borderId="3" xfId="0" applyFont="1" applyBorder="1" applyAlignment="1"/>
    <xf numFmtId="0" fontId="0" fillId="0" borderId="3" xfId="0" applyBorder="1" applyAlignment="1"/>
    <xf numFmtId="0" fontId="1" fillId="0" borderId="4"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1" xfId="0" applyFont="1" applyBorder="1" applyAlignment="1">
      <alignment horizontal="center" vertical="center" wrapText="1"/>
    </xf>
    <xf numFmtId="0" fontId="0" fillId="0" borderId="3" xfId="0" applyBorder="1" applyAlignment="1">
      <alignment horizontal="center"/>
    </xf>
    <xf numFmtId="4" fontId="12" fillId="3" borderId="15" xfId="0" applyNumberFormat="1" applyFont="1" applyFill="1" applyBorder="1" applyAlignment="1">
      <alignment vertical="center"/>
    </xf>
    <xf numFmtId="4" fontId="0" fillId="2" borderId="2" xfId="0" applyNumberFormat="1" applyFill="1" applyBorder="1" applyAlignment="1">
      <alignment horizontal="right" vertical="center"/>
    </xf>
    <xf numFmtId="4" fontId="0" fillId="2" borderId="1" xfId="0" applyNumberFormat="1" applyFill="1" applyBorder="1" applyAlignment="1">
      <alignment horizontal="right" vertical="center"/>
    </xf>
    <xf numFmtId="4" fontId="0" fillId="2" borderId="4" xfId="0" applyNumberFormat="1" applyFill="1" applyBorder="1" applyAlignment="1">
      <alignment horizontal="right" vertic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jpe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833438</xdr:colOff>
      <xdr:row>6</xdr:row>
      <xdr:rowOff>900669</xdr:rowOff>
    </xdr:from>
    <xdr:to>
      <xdr:col>4</xdr:col>
      <xdr:colOff>2797970</xdr:colOff>
      <xdr:row>17</xdr:row>
      <xdr:rowOff>84958</xdr:rowOff>
    </xdr:to>
    <xdr:pic>
      <xdr:nvPicPr>
        <xdr:cNvPr id="5" name="Obrázek 4" descr="MESSINA N židle konferenční, kostra černá, látka červená"/>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911" r="18843" b="797"/>
        <a:stretch/>
      </xdr:blipFill>
      <xdr:spPr bwMode="auto">
        <a:xfrm>
          <a:off x="8548688" y="2948544"/>
          <a:ext cx="1964532" cy="2308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833438</xdr:colOff>
      <xdr:row>22</xdr:row>
      <xdr:rowOff>163810</xdr:rowOff>
    </xdr:from>
    <xdr:to>
      <xdr:col>4</xdr:col>
      <xdr:colOff>2761441</xdr:colOff>
      <xdr:row>33</xdr:row>
      <xdr:rowOff>273845</xdr:rowOff>
    </xdr:to>
    <xdr:pic>
      <xdr:nvPicPr>
        <xdr:cNvPr id="6" name="Obrázek 5" descr="ROSELLA židle konferenční, ekokůže"/>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4533" t="834" r="16144"/>
        <a:stretch/>
      </xdr:blipFill>
      <xdr:spPr bwMode="auto">
        <a:xfrm>
          <a:off x="9834563" y="8045748"/>
          <a:ext cx="1928003" cy="20745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702469</xdr:colOff>
      <xdr:row>35</xdr:row>
      <xdr:rowOff>11909</xdr:rowOff>
    </xdr:from>
    <xdr:to>
      <xdr:col>4</xdr:col>
      <xdr:colOff>2857500</xdr:colOff>
      <xdr:row>39</xdr:row>
      <xdr:rowOff>1209586</xdr:rowOff>
    </xdr:to>
    <xdr:pic>
      <xdr:nvPicPr>
        <xdr:cNvPr id="7" name="Obrázek 6" descr="KS - sestava 3 konferenčních stolků"/>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9620" r="11428" b="1762"/>
        <a:stretch/>
      </xdr:blipFill>
      <xdr:spPr bwMode="auto">
        <a:xfrm>
          <a:off x="8417719" y="10525128"/>
          <a:ext cx="2155031" cy="2019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619125</xdr:colOff>
      <xdr:row>19</xdr:row>
      <xdr:rowOff>296705</xdr:rowOff>
    </xdr:from>
    <xdr:to>
      <xdr:col>4</xdr:col>
      <xdr:colOff>2988469</xdr:colOff>
      <xdr:row>19</xdr:row>
      <xdr:rowOff>2373111</xdr:rowOff>
    </xdr:to>
    <xdr:pic>
      <xdr:nvPicPr>
        <xdr:cNvPr id="9" name="Obrázek 8" descr="SQC 500 - 3 stůl hranatý s centrální nohou, deska 800 x 800 mm"/>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9036" r="8132" b="3549"/>
        <a:stretch/>
      </xdr:blipFill>
      <xdr:spPr bwMode="auto">
        <a:xfrm>
          <a:off x="8334375" y="5213986"/>
          <a:ext cx="2369344" cy="20764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631031</xdr:colOff>
      <xdr:row>41</xdr:row>
      <xdr:rowOff>250031</xdr:rowOff>
    </xdr:from>
    <xdr:to>
      <xdr:col>4</xdr:col>
      <xdr:colOff>2571751</xdr:colOff>
      <xdr:row>41</xdr:row>
      <xdr:rowOff>2631282</xdr:rowOff>
    </xdr:to>
    <xdr:pic>
      <xdr:nvPicPr>
        <xdr:cNvPr id="2" name="Obrázek 1"/>
        <xdr:cNvPicPr>
          <a:picLocks noChangeAspect="1"/>
        </xdr:cNvPicPr>
      </xdr:nvPicPr>
      <xdr:blipFill rotWithShape="1">
        <a:blip xmlns:r="http://schemas.openxmlformats.org/officeDocument/2006/relationships" r:embed="rId5"/>
        <a:srcRect l="40174" t="51395" r="49212" b="25454"/>
        <a:stretch/>
      </xdr:blipFill>
      <xdr:spPr>
        <a:xfrm>
          <a:off x="9632156" y="13632656"/>
          <a:ext cx="1940720" cy="2381251"/>
        </a:xfrm>
        <a:prstGeom prst="rect">
          <a:avLst/>
        </a:prstGeom>
      </xdr:spPr>
    </xdr:pic>
    <xdr:clientData/>
  </xdr:twoCellAnchor>
  <xdr:twoCellAnchor editAs="oneCell">
    <xdr:from>
      <xdr:col>4</xdr:col>
      <xdr:colOff>690562</xdr:colOff>
      <xdr:row>43</xdr:row>
      <xdr:rowOff>154782</xdr:rowOff>
    </xdr:from>
    <xdr:to>
      <xdr:col>4</xdr:col>
      <xdr:colOff>2833687</xdr:colOff>
      <xdr:row>43</xdr:row>
      <xdr:rowOff>2416970</xdr:rowOff>
    </xdr:to>
    <xdr:pic>
      <xdr:nvPicPr>
        <xdr:cNvPr id="3" name="Obrázek 2"/>
        <xdr:cNvPicPr>
          <a:picLocks noChangeAspect="1"/>
        </xdr:cNvPicPr>
      </xdr:nvPicPr>
      <xdr:blipFill rotWithShape="1">
        <a:blip xmlns:r="http://schemas.openxmlformats.org/officeDocument/2006/relationships" r:embed="rId6"/>
        <a:srcRect l="40760" t="49775" r="47520" b="28232"/>
        <a:stretch/>
      </xdr:blipFill>
      <xdr:spPr>
        <a:xfrm>
          <a:off x="8405812" y="16240126"/>
          <a:ext cx="2143125" cy="2262188"/>
        </a:xfrm>
        <a:prstGeom prst="rect">
          <a:avLst/>
        </a:prstGeom>
      </xdr:spPr>
    </xdr:pic>
    <xdr:clientData/>
  </xdr:twoCellAnchor>
  <xdr:twoCellAnchor>
    <xdr:from>
      <xdr:col>4</xdr:col>
      <xdr:colOff>372688</xdr:colOff>
      <xdr:row>50</xdr:row>
      <xdr:rowOff>97629</xdr:rowOff>
    </xdr:from>
    <xdr:to>
      <xdr:col>4</xdr:col>
      <xdr:colOff>3200378</xdr:colOff>
      <xdr:row>52</xdr:row>
      <xdr:rowOff>2440781</xdr:rowOff>
    </xdr:to>
    <xdr:pic>
      <xdr:nvPicPr>
        <xdr:cNvPr id="8" name="Obrázek 7" descr="kontejner_cz_10_04"/>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87938" y="24731660"/>
          <a:ext cx="2827690" cy="2724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59532</xdr:colOff>
      <xdr:row>59</xdr:row>
      <xdr:rowOff>85724</xdr:rowOff>
    </xdr:from>
    <xdr:to>
      <xdr:col>4</xdr:col>
      <xdr:colOff>3418681</xdr:colOff>
      <xdr:row>61</xdr:row>
      <xdr:rowOff>2224086</xdr:rowOff>
    </xdr:to>
    <xdr:pic>
      <xdr:nvPicPr>
        <xdr:cNvPr id="10" name="Obrázek 9" descr="alfa300_1600x800"/>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t="24974"/>
        <a:stretch>
          <a:fillRect/>
        </a:stretch>
      </xdr:blipFill>
      <xdr:spPr bwMode="auto">
        <a:xfrm>
          <a:off x="9060657" y="29815630"/>
          <a:ext cx="3359149" cy="25193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500063</xdr:colOff>
      <xdr:row>70</xdr:row>
      <xdr:rowOff>59530</xdr:rowOff>
    </xdr:from>
    <xdr:to>
      <xdr:col>4</xdr:col>
      <xdr:colOff>3024051</xdr:colOff>
      <xdr:row>71</xdr:row>
      <xdr:rowOff>2286001</xdr:rowOff>
    </xdr:to>
    <xdr:pic>
      <xdr:nvPicPr>
        <xdr:cNvPr id="11" name="Obrázek 10" descr="Kancelářská židle ANTARES 1580 SYN Gala ALU s područkami AR08C nosnost 130 k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501188" y="40647936"/>
          <a:ext cx="2523988" cy="2416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952500</xdr:colOff>
      <xdr:row>54</xdr:row>
      <xdr:rowOff>651982</xdr:rowOff>
    </xdr:from>
    <xdr:to>
      <xdr:col>4</xdr:col>
      <xdr:colOff>2440781</xdr:colOff>
      <xdr:row>54</xdr:row>
      <xdr:rowOff>2357438</xdr:rowOff>
    </xdr:to>
    <xdr:pic>
      <xdr:nvPicPr>
        <xdr:cNvPr id="4" name="Obrázek 3"/>
        <xdr:cNvPicPr>
          <a:picLocks noChangeAspect="1"/>
        </xdr:cNvPicPr>
      </xdr:nvPicPr>
      <xdr:blipFill rotWithShape="1">
        <a:blip xmlns:r="http://schemas.openxmlformats.org/officeDocument/2006/relationships" r:embed="rId10"/>
        <a:srcRect l="40370" t="18868" r="44459" b="50226"/>
        <a:stretch/>
      </xdr:blipFill>
      <xdr:spPr>
        <a:xfrm>
          <a:off x="8667750" y="30405701"/>
          <a:ext cx="1488281" cy="1705456"/>
        </a:xfrm>
        <a:prstGeom prst="rect">
          <a:avLst/>
        </a:prstGeom>
      </xdr:spPr>
    </xdr:pic>
    <xdr:clientData/>
  </xdr:twoCellAnchor>
  <xdr:twoCellAnchor>
    <xdr:from>
      <xdr:col>4</xdr:col>
      <xdr:colOff>500062</xdr:colOff>
      <xdr:row>63</xdr:row>
      <xdr:rowOff>654845</xdr:rowOff>
    </xdr:from>
    <xdr:to>
      <xdr:col>4</xdr:col>
      <xdr:colOff>2893218</xdr:colOff>
      <xdr:row>63</xdr:row>
      <xdr:rowOff>2119312</xdr:rowOff>
    </xdr:to>
    <xdr:pic>
      <xdr:nvPicPr>
        <xdr:cNvPr id="12" name="Obrázek 11" descr="Skládací konferenční stůl_buk"/>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501187" y="33801845"/>
          <a:ext cx="2393156" cy="1464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738187</xdr:colOff>
      <xdr:row>66</xdr:row>
      <xdr:rowOff>523874</xdr:rowOff>
    </xdr:from>
    <xdr:to>
      <xdr:col>4</xdr:col>
      <xdr:colOff>2748573</xdr:colOff>
      <xdr:row>66</xdr:row>
      <xdr:rowOff>2928937</xdr:rowOff>
    </xdr:to>
    <xdr:pic>
      <xdr:nvPicPr>
        <xdr:cNvPr id="13" name="Obrázek 12" descr="alfa300_1600x800"/>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t="24974"/>
        <a:stretch>
          <a:fillRect/>
        </a:stretch>
      </xdr:blipFill>
      <xdr:spPr bwMode="auto">
        <a:xfrm>
          <a:off x="8453437" y="41886187"/>
          <a:ext cx="2010386" cy="24050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3"/>
  <sheetViews>
    <sheetView tabSelected="1" topLeftCell="A61" zoomScale="80" zoomScaleNormal="80" workbookViewId="0">
      <selection activeCell="C42" sqref="C42:C43"/>
    </sheetView>
  </sheetViews>
  <sheetFormatPr defaultRowHeight="15" x14ac:dyDescent="0.25"/>
  <cols>
    <col min="1" max="1" width="8.7109375" style="10" customWidth="1"/>
    <col min="2" max="2" width="10.7109375" style="10" customWidth="1"/>
    <col min="3" max="3" width="50.7109375" style="1" customWidth="1"/>
    <col min="4" max="4" width="78.5703125" style="2" customWidth="1"/>
    <col min="5" max="6" width="53.28515625" style="3" customWidth="1"/>
    <col min="7" max="8" width="18.7109375" style="3" customWidth="1"/>
    <col min="10" max="10" width="31.85546875" customWidth="1"/>
  </cols>
  <sheetData>
    <row r="1" spans="1:10" ht="18.75" x14ac:dyDescent="0.25">
      <c r="A1" s="9"/>
    </row>
    <row r="2" spans="1:10" ht="18.75" x14ac:dyDescent="0.25">
      <c r="A2" s="11"/>
    </row>
    <row r="3" spans="1:10" ht="26.25" x14ac:dyDescent="0.25">
      <c r="A3" s="55" t="s">
        <v>44</v>
      </c>
      <c r="B3" s="55"/>
      <c r="C3" s="55"/>
      <c r="D3" s="55"/>
      <c r="E3" s="55"/>
      <c r="F3" s="55"/>
      <c r="G3" s="55"/>
      <c r="H3" s="55"/>
    </row>
    <row r="5" spans="1:10" s="4" customFormat="1" ht="15.75" x14ac:dyDescent="0.25">
      <c r="A5" s="12"/>
      <c r="B5" s="10"/>
      <c r="C5" s="1"/>
      <c r="D5" s="2"/>
      <c r="E5" s="3"/>
      <c r="F5" s="3"/>
      <c r="G5" s="3"/>
      <c r="H5" s="3"/>
    </row>
    <row r="6" spans="1:10" s="4" customFormat="1" ht="75" customHeight="1" x14ac:dyDescent="0.25">
      <c r="A6" s="5" t="s">
        <v>3</v>
      </c>
      <c r="B6" s="5" t="s">
        <v>4</v>
      </c>
      <c r="C6" s="6" t="s">
        <v>0</v>
      </c>
      <c r="D6" s="7" t="s">
        <v>1</v>
      </c>
      <c r="E6" s="8" t="s">
        <v>2</v>
      </c>
      <c r="F6" s="8" t="s">
        <v>45</v>
      </c>
      <c r="G6" s="5" t="s">
        <v>5</v>
      </c>
      <c r="H6" s="5" t="s">
        <v>6</v>
      </c>
    </row>
    <row r="7" spans="1:10" s="4" customFormat="1" ht="20.25" customHeight="1" x14ac:dyDescent="0.25">
      <c r="A7" s="60">
        <v>1</v>
      </c>
      <c r="B7" s="62">
        <v>14</v>
      </c>
      <c r="C7" s="62" t="s">
        <v>58</v>
      </c>
      <c r="D7" s="21" t="s">
        <v>11</v>
      </c>
      <c r="E7" s="64" t="s">
        <v>7</v>
      </c>
      <c r="F7" s="60" t="s">
        <v>46</v>
      </c>
      <c r="G7" s="66"/>
      <c r="H7" s="66">
        <f>B7*G7</f>
        <v>0</v>
      </c>
    </row>
    <row r="8" spans="1:10" s="4" customFormat="1" ht="14.25" customHeight="1" thickBot="1" x14ac:dyDescent="0.3">
      <c r="A8" s="61"/>
      <c r="B8" s="63"/>
      <c r="C8" s="63"/>
      <c r="D8" s="22" t="s">
        <v>18</v>
      </c>
      <c r="E8" s="65"/>
      <c r="F8" s="61"/>
      <c r="G8" s="67"/>
      <c r="H8" s="67"/>
      <c r="J8" s="29"/>
    </row>
    <row r="9" spans="1:10" s="4" customFormat="1" ht="15.75" customHeight="1" x14ac:dyDescent="0.25">
      <c r="A9" s="61"/>
      <c r="B9" s="63"/>
      <c r="C9" s="63"/>
      <c r="D9" s="22" t="s">
        <v>19</v>
      </c>
      <c r="E9" s="65"/>
      <c r="F9" s="61"/>
      <c r="G9" s="67"/>
      <c r="H9" s="67"/>
      <c r="J9" s="30"/>
    </row>
    <row r="10" spans="1:10" s="4" customFormat="1" ht="14.25" customHeight="1" thickBot="1" x14ac:dyDescent="0.3">
      <c r="A10" s="61"/>
      <c r="B10" s="63"/>
      <c r="C10" s="63"/>
      <c r="D10" s="22" t="s">
        <v>20</v>
      </c>
      <c r="E10" s="65"/>
      <c r="F10" s="61"/>
      <c r="G10" s="67"/>
      <c r="H10" s="67"/>
      <c r="J10" s="29"/>
    </row>
    <row r="11" spans="1:10" s="4" customFormat="1" ht="14.25" customHeight="1" x14ac:dyDescent="0.25">
      <c r="A11" s="61"/>
      <c r="B11" s="63"/>
      <c r="C11" s="63"/>
      <c r="D11" s="25" t="s">
        <v>21</v>
      </c>
      <c r="E11" s="65"/>
      <c r="F11" s="61"/>
      <c r="G11" s="67"/>
      <c r="H11" s="67"/>
      <c r="J11" s="30"/>
    </row>
    <row r="12" spans="1:10" s="4" customFormat="1" ht="17.25" customHeight="1" thickBot="1" x14ac:dyDescent="0.3">
      <c r="A12" s="61"/>
      <c r="B12" s="63"/>
      <c r="C12" s="63"/>
      <c r="D12" s="25" t="s">
        <v>22</v>
      </c>
      <c r="E12" s="65"/>
      <c r="F12" s="61"/>
      <c r="G12" s="67"/>
      <c r="H12" s="67"/>
      <c r="J12" s="29"/>
    </row>
    <row r="13" spans="1:10" s="4" customFormat="1" ht="16.5" customHeight="1" x14ac:dyDescent="0.25">
      <c r="A13" s="61"/>
      <c r="B13" s="63"/>
      <c r="C13" s="63"/>
      <c r="D13" s="25" t="s">
        <v>28</v>
      </c>
      <c r="E13" s="65"/>
      <c r="F13" s="61"/>
      <c r="G13" s="67"/>
      <c r="H13" s="67"/>
      <c r="J13" s="30"/>
    </row>
    <row r="14" spans="1:10" s="4" customFormat="1" ht="15.75" customHeight="1" thickBot="1" x14ac:dyDescent="0.3">
      <c r="A14" s="61"/>
      <c r="B14" s="63"/>
      <c r="C14" s="63"/>
      <c r="D14" s="25"/>
      <c r="E14" s="65"/>
      <c r="F14" s="61"/>
      <c r="G14" s="67"/>
      <c r="H14" s="67"/>
      <c r="J14" s="29"/>
    </row>
    <row r="15" spans="1:10" s="4" customFormat="1" ht="34.5" customHeight="1" x14ac:dyDescent="0.25">
      <c r="A15" s="61"/>
      <c r="B15" s="63"/>
      <c r="C15" s="63"/>
      <c r="D15" s="25" t="s">
        <v>23</v>
      </c>
      <c r="E15" s="65"/>
      <c r="F15" s="61"/>
      <c r="G15" s="67"/>
      <c r="H15" s="67"/>
      <c r="J15" s="30"/>
    </row>
    <row r="16" spans="1:10" s="4" customFormat="1" ht="14.25" customHeight="1" thickBot="1" x14ac:dyDescent="0.3">
      <c r="A16" s="61"/>
      <c r="B16" s="63"/>
      <c r="C16" s="63"/>
      <c r="D16" s="25"/>
      <c r="E16" s="65"/>
      <c r="F16" s="61"/>
      <c r="G16" s="67"/>
      <c r="H16" s="67"/>
      <c r="J16" s="29"/>
    </row>
    <row r="17" spans="1:12" s="4" customFormat="1" ht="18" customHeight="1" x14ac:dyDescent="0.25">
      <c r="A17" s="61"/>
      <c r="B17" s="63"/>
      <c r="C17" s="63"/>
      <c r="D17" s="25"/>
      <c r="E17" s="65"/>
      <c r="F17" s="61"/>
      <c r="G17" s="67"/>
      <c r="H17" s="67"/>
      <c r="J17" s="30"/>
    </row>
    <row r="18" spans="1:12" s="4" customFormat="1" ht="16.5" customHeight="1" thickBot="1" x14ac:dyDescent="0.3">
      <c r="A18" s="61"/>
      <c r="B18" s="63"/>
      <c r="C18" s="63"/>
      <c r="D18" s="25"/>
      <c r="E18" s="65"/>
      <c r="F18" s="61"/>
      <c r="G18" s="67"/>
      <c r="H18" s="67"/>
      <c r="J18" s="29"/>
    </row>
    <row r="19" spans="1:12" s="4" customFormat="1" ht="14.25" customHeight="1" x14ac:dyDescent="0.25">
      <c r="A19" s="50"/>
      <c r="B19" s="48"/>
      <c r="C19" s="48"/>
      <c r="D19" s="33" t="s">
        <v>9</v>
      </c>
      <c r="E19" s="65"/>
      <c r="F19" s="61"/>
      <c r="G19" s="67"/>
      <c r="H19" s="67"/>
      <c r="J19" s="30"/>
    </row>
    <row r="20" spans="1:12" s="4" customFormat="1" ht="227.25" customHeight="1" x14ac:dyDescent="0.25">
      <c r="A20" s="53">
        <v>2</v>
      </c>
      <c r="B20" s="54">
        <v>5</v>
      </c>
      <c r="C20" s="54" t="s">
        <v>57</v>
      </c>
      <c r="D20" s="32" t="s">
        <v>33</v>
      </c>
      <c r="E20" s="18"/>
      <c r="F20" s="61"/>
      <c r="G20" s="66"/>
      <c r="H20" s="66">
        <f>G20*B20</f>
        <v>0</v>
      </c>
      <c r="L20"/>
    </row>
    <row r="21" spans="1:12" s="4" customFormat="1" ht="14.25" customHeight="1" thickBot="1" x14ac:dyDescent="0.3">
      <c r="A21" s="51"/>
      <c r="B21" s="49"/>
      <c r="C21" s="49"/>
      <c r="D21" s="33" t="s">
        <v>9</v>
      </c>
      <c r="E21" s="19" t="s">
        <v>7</v>
      </c>
      <c r="F21" s="61"/>
      <c r="G21" s="72"/>
      <c r="H21" s="72"/>
      <c r="J21" s="29"/>
    </row>
    <row r="22" spans="1:12" s="4" customFormat="1" ht="14.25" customHeight="1" x14ac:dyDescent="0.25">
      <c r="A22" s="60">
        <v>3</v>
      </c>
      <c r="B22" s="62">
        <v>4</v>
      </c>
      <c r="C22" s="62" t="s">
        <v>56</v>
      </c>
      <c r="D22" s="21" t="s">
        <v>11</v>
      </c>
      <c r="E22" s="64" t="s">
        <v>7</v>
      </c>
      <c r="F22" s="61"/>
      <c r="G22" s="66"/>
      <c r="H22" s="66">
        <f>B22*G22</f>
        <v>0</v>
      </c>
      <c r="J22" s="30"/>
    </row>
    <row r="23" spans="1:12" s="4" customFormat="1" ht="14.25" customHeight="1" thickBot="1" x14ac:dyDescent="0.3">
      <c r="A23" s="61"/>
      <c r="B23" s="63"/>
      <c r="C23" s="63"/>
      <c r="D23" s="22" t="s">
        <v>18</v>
      </c>
      <c r="E23" s="65"/>
      <c r="F23" s="61"/>
      <c r="G23" s="67"/>
      <c r="H23" s="67"/>
      <c r="J23" s="29"/>
    </row>
    <row r="24" spans="1:12" s="4" customFormat="1" ht="14.25" customHeight="1" x14ac:dyDescent="0.25">
      <c r="A24" s="61"/>
      <c r="B24" s="63"/>
      <c r="C24" s="63"/>
      <c r="D24" s="22" t="s">
        <v>24</v>
      </c>
      <c r="E24" s="65"/>
      <c r="F24" s="61"/>
      <c r="G24" s="67"/>
      <c r="H24" s="67"/>
      <c r="J24" s="30"/>
    </row>
    <row r="25" spans="1:12" s="4" customFormat="1" ht="14.25" customHeight="1" x14ac:dyDescent="0.25">
      <c r="A25" s="61"/>
      <c r="B25" s="63"/>
      <c r="C25" s="63"/>
      <c r="D25" s="22" t="s">
        <v>25</v>
      </c>
      <c r="E25" s="65"/>
      <c r="F25" s="61"/>
      <c r="G25" s="67"/>
      <c r="H25" s="67"/>
      <c r="J25" s="30"/>
    </row>
    <row r="26" spans="1:12" s="4" customFormat="1" ht="14.25" customHeight="1" x14ac:dyDescent="0.25">
      <c r="A26" s="61"/>
      <c r="B26" s="63"/>
      <c r="C26" s="63"/>
      <c r="D26" s="25" t="s">
        <v>26</v>
      </c>
      <c r="E26" s="65"/>
      <c r="F26" s="61"/>
      <c r="G26" s="67"/>
      <c r="H26" s="67"/>
      <c r="J26" s="30"/>
    </row>
    <row r="27" spans="1:12" s="4" customFormat="1" ht="14.25" customHeight="1" x14ac:dyDescent="0.25">
      <c r="A27" s="61"/>
      <c r="B27" s="63"/>
      <c r="C27" s="63"/>
      <c r="D27" s="25" t="s">
        <v>27</v>
      </c>
      <c r="E27" s="65"/>
      <c r="F27" s="61"/>
      <c r="G27" s="67"/>
      <c r="H27" s="67"/>
      <c r="J27" s="30"/>
    </row>
    <row r="28" spans="1:12" s="4" customFormat="1" ht="14.25" customHeight="1" x14ac:dyDescent="0.25">
      <c r="A28" s="61"/>
      <c r="B28" s="63"/>
      <c r="C28" s="63"/>
      <c r="D28" s="25" t="s">
        <v>29</v>
      </c>
      <c r="E28" s="65"/>
      <c r="F28" s="61"/>
      <c r="G28" s="67"/>
      <c r="H28" s="67"/>
      <c r="J28" s="30"/>
    </row>
    <row r="29" spans="1:12" s="4" customFormat="1" ht="14.25" customHeight="1" thickBot="1" x14ac:dyDescent="0.3">
      <c r="A29" s="61"/>
      <c r="B29" s="63"/>
      <c r="C29" s="63"/>
      <c r="D29" s="25"/>
      <c r="E29" s="65"/>
      <c r="F29" s="61"/>
      <c r="G29" s="67"/>
      <c r="H29" s="67"/>
      <c r="J29" s="29"/>
    </row>
    <row r="30" spans="1:12" s="4" customFormat="1" ht="14.25" customHeight="1" x14ac:dyDescent="0.25">
      <c r="A30" s="61"/>
      <c r="B30" s="63"/>
      <c r="C30" s="63"/>
      <c r="D30" s="25" t="s">
        <v>30</v>
      </c>
      <c r="E30" s="65"/>
      <c r="F30" s="61"/>
      <c r="G30" s="67"/>
      <c r="H30" s="67"/>
      <c r="J30" s="30"/>
    </row>
    <row r="31" spans="1:12" s="4" customFormat="1" ht="14.25" customHeight="1" thickBot="1" x14ac:dyDescent="0.3">
      <c r="A31" s="61"/>
      <c r="B31" s="63"/>
      <c r="C31" s="63"/>
      <c r="D31" s="25"/>
      <c r="E31" s="65"/>
      <c r="F31" s="61"/>
      <c r="G31" s="67"/>
      <c r="H31" s="67"/>
      <c r="J31" s="29"/>
    </row>
    <row r="32" spans="1:12" s="4" customFormat="1" ht="14.25" customHeight="1" x14ac:dyDescent="0.25">
      <c r="A32" s="61"/>
      <c r="B32" s="63"/>
      <c r="C32" s="63"/>
      <c r="D32" s="25"/>
      <c r="E32" s="65"/>
      <c r="F32" s="61"/>
      <c r="G32" s="67"/>
      <c r="H32" s="67"/>
      <c r="J32" s="30"/>
    </row>
    <row r="33" spans="1:11" s="4" customFormat="1" ht="14.25" customHeight="1" thickBot="1" x14ac:dyDescent="0.3">
      <c r="A33" s="61"/>
      <c r="B33" s="63"/>
      <c r="C33" s="63"/>
      <c r="D33" s="25"/>
      <c r="E33" s="65"/>
      <c r="F33" s="61"/>
      <c r="G33" s="67"/>
      <c r="H33" s="67"/>
      <c r="J33" s="29"/>
    </row>
    <row r="34" spans="1:11" s="4" customFormat="1" ht="49.5" customHeight="1" x14ac:dyDescent="0.25">
      <c r="A34" s="50"/>
      <c r="B34" s="48"/>
      <c r="C34" s="48"/>
      <c r="D34" s="34" t="s">
        <v>9</v>
      </c>
      <c r="E34" s="65"/>
      <c r="F34" s="61"/>
      <c r="G34" s="67"/>
      <c r="H34" s="67"/>
      <c r="J34" s="30"/>
    </row>
    <row r="35" spans="1:11" s="4" customFormat="1" ht="16.5" customHeight="1" thickBot="1" x14ac:dyDescent="0.3">
      <c r="A35" s="53">
        <v>4</v>
      </c>
      <c r="B35" s="54">
        <v>1</v>
      </c>
      <c r="C35" s="54" t="s">
        <v>55</v>
      </c>
      <c r="D35" s="35" t="s">
        <v>11</v>
      </c>
      <c r="E35" s="18"/>
      <c r="F35" s="61"/>
      <c r="G35" s="66"/>
      <c r="H35" s="66">
        <f>B35*G35</f>
        <v>0</v>
      </c>
      <c r="J35" s="29"/>
    </row>
    <row r="36" spans="1:11" s="4" customFormat="1" ht="15.75" customHeight="1" x14ac:dyDescent="0.25">
      <c r="A36" s="50"/>
      <c r="B36" s="48"/>
      <c r="C36" s="48"/>
      <c r="D36" s="36" t="s">
        <v>31</v>
      </c>
      <c r="E36" s="26"/>
      <c r="F36" s="61"/>
      <c r="G36" s="67"/>
      <c r="H36" s="67"/>
      <c r="J36" s="31"/>
    </row>
    <row r="37" spans="1:11" s="4" customFormat="1" ht="15.75" customHeight="1" x14ac:dyDescent="0.25">
      <c r="A37" s="50"/>
      <c r="B37" s="48"/>
      <c r="C37" s="48"/>
      <c r="D37" s="36" t="s">
        <v>32</v>
      </c>
      <c r="E37" s="26"/>
      <c r="F37" s="61"/>
      <c r="G37" s="67"/>
      <c r="H37" s="67"/>
      <c r="J37" s="31"/>
    </row>
    <row r="38" spans="1:11" s="4" customFormat="1" ht="15.75" customHeight="1" x14ac:dyDescent="0.25">
      <c r="A38" s="50"/>
      <c r="B38" s="48"/>
      <c r="C38" s="48"/>
      <c r="D38" s="36" t="s">
        <v>36</v>
      </c>
      <c r="E38" s="26"/>
      <c r="F38" s="61"/>
      <c r="G38" s="67"/>
      <c r="H38" s="67"/>
      <c r="J38" s="31"/>
    </row>
    <row r="39" spans="1:11" s="4" customFormat="1" ht="17.25" customHeight="1" x14ac:dyDescent="0.25">
      <c r="A39" s="50"/>
      <c r="B39" s="48"/>
      <c r="C39" s="48"/>
      <c r="D39" s="36"/>
      <c r="E39" s="26"/>
      <c r="F39" s="61"/>
      <c r="G39" s="67"/>
      <c r="H39" s="67"/>
      <c r="J39" s="31"/>
    </row>
    <row r="40" spans="1:11" s="4" customFormat="1" ht="111.75" customHeight="1" x14ac:dyDescent="0.25">
      <c r="A40" s="50"/>
      <c r="B40" s="48"/>
      <c r="C40" s="48"/>
      <c r="D40" s="37" t="s">
        <v>34</v>
      </c>
      <c r="E40" s="26"/>
      <c r="F40" s="61"/>
      <c r="G40" s="67"/>
      <c r="H40" s="67"/>
      <c r="J40" s="30"/>
    </row>
    <row r="41" spans="1:11" s="4" customFormat="1" ht="35.25" customHeight="1" thickBot="1" x14ac:dyDescent="0.3">
      <c r="A41" s="51"/>
      <c r="B41" s="49"/>
      <c r="C41" s="49"/>
      <c r="D41" s="33" t="s">
        <v>9</v>
      </c>
      <c r="E41" s="19" t="s">
        <v>7</v>
      </c>
      <c r="F41" s="61"/>
      <c r="G41" s="72"/>
      <c r="H41" s="72"/>
      <c r="J41" s="29"/>
    </row>
    <row r="42" spans="1:11" s="4" customFormat="1" ht="233.25" customHeight="1" x14ac:dyDescent="0.25">
      <c r="A42" s="53">
        <v>5</v>
      </c>
      <c r="B42" s="54">
        <v>1</v>
      </c>
      <c r="C42" s="56" t="s">
        <v>54</v>
      </c>
      <c r="D42" s="38" t="s">
        <v>37</v>
      </c>
      <c r="E42" s="20"/>
      <c r="F42" s="61"/>
      <c r="G42" s="66"/>
      <c r="H42" s="66">
        <f>G42*B42</f>
        <v>0</v>
      </c>
      <c r="J42" s="13"/>
      <c r="K42" s="13"/>
    </row>
    <row r="43" spans="1:11" s="4" customFormat="1" x14ac:dyDescent="0.25">
      <c r="A43" s="51"/>
      <c r="B43" s="49"/>
      <c r="C43" s="57"/>
      <c r="D43" s="33" t="s">
        <v>9</v>
      </c>
      <c r="E43" s="17" t="s">
        <v>7</v>
      </c>
      <c r="F43" s="61"/>
      <c r="G43" s="72"/>
      <c r="H43" s="72"/>
      <c r="J43" s="13"/>
      <c r="K43" s="13"/>
    </row>
    <row r="44" spans="1:11" s="4" customFormat="1" ht="234.75" customHeight="1" x14ac:dyDescent="0.25">
      <c r="A44" s="58">
        <v>6</v>
      </c>
      <c r="B44" s="59">
        <v>1</v>
      </c>
      <c r="C44" s="54" t="s">
        <v>53</v>
      </c>
      <c r="D44" s="38" t="s">
        <v>35</v>
      </c>
      <c r="E44" s="20"/>
      <c r="F44" s="61"/>
      <c r="G44" s="52"/>
      <c r="H44" s="52">
        <f>G44*B44</f>
        <v>0</v>
      </c>
      <c r="J44" s="13"/>
      <c r="K44" s="13"/>
    </row>
    <row r="45" spans="1:11" s="4" customFormat="1" x14ac:dyDescent="0.25">
      <c r="A45" s="58"/>
      <c r="B45" s="59"/>
      <c r="C45" s="49"/>
      <c r="D45" s="33" t="s">
        <v>9</v>
      </c>
      <c r="E45" s="17" t="s">
        <v>7</v>
      </c>
      <c r="F45" s="79"/>
      <c r="G45" s="52"/>
      <c r="H45" s="52"/>
      <c r="J45" s="13"/>
      <c r="K45" s="13"/>
    </row>
    <row r="46" spans="1:11" x14ac:dyDescent="0.25">
      <c r="G46" s="44"/>
      <c r="H46" s="27"/>
    </row>
    <row r="47" spans="1:11" s="4" customFormat="1" x14ac:dyDescent="0.25">
      <c r="A47" s="10"/>
      <c r="B47" s="10"/>
      <c r="C47" s="1"/>
      <c r="D47" s="2"/>
      <c r="E47" s="3"/>
      <c r="F47" s="3"/>
      <c r="G47" s="24"/>
      <c r="H47" s="27"/>
    </row>
    <row r="48" spans="1:11" s="4" customFormat="1" x14ac:dyDescent="0.25">
      <c r="A48" s="14"/>
      <c r="B48" s="10"/>
      <c r="C48" s="1"/>
      <c r="D48" s="2"/>
      <c r="E48" s="3"/>
      <c r="F48" s="3"/>
      <c r="G48" s="3"/>
      <c r="H48" s="3"/>
    </row>
    <row r="49" spans="1:8" s="4" customFormat="1" ht="75" customHeight="1" x14ac:dyDescent="0.25">
      <c r="A49" s="5" t="s">
        <v>3</v>
      </c>
      <c r="B49" s="5" t="s">
        <v>4</v>
      </c>
      <c r="C49" s="6" t="s">
        <v>0</v>
      </c>
      <c r="D49" s="7" t="s">
        <v>1</v>
      </c>
      <c r="E49" s="8" t="s">
        <v>2</v>
      </c>
      <c r="F49" s="8" t="s">
        <v>45</v>
      </c>
      <c r="G49" s="5" t="s">
        <v>48</v>
      </c>
      <c r="H49" s="5" t="s">
        <v>49</v>
      </c>
    </row>
    <row r="50" spans="1:8" s="4" customFormat="1" x14ac:dyDescent="0.25">
      <c r="A50" s="75">
        <v>7</v>
      </c>
      <c r="B50" s="76">
        <v>1</v>
      </c>
      <c r="C50" s="76" t="s">
        <v>8</v>
      </c>
      <c r="D50" s="69" t="s">
        <v>38</v>
      </c>
      <c r="E50" s="64" t="s">
        <v>7</v>
      </c>
      <c r="F50" s="80" t="s">
        <v>47</v>
      </c>
      <c r="G50" s="66"/>
      <c r="H50" s="66">
        <f>B50*G50</f>
        <v>0</v>
      </c>
    </row>
    <row r="51" spans="1:8" s="4" customFormat="1" x14ac:dyDescent="0.25">
      <c r="A51" s="75"/>
      <c r="B51" s="76"/>
      <c r="C51" s="76"/>
      <c r="D51" s="70"/>
      <c r="E51" s="65"/>
      <c r="F51" s="81"/>
      <c r="G51" s="67"/>
      <c r="H51" s="67"/>
    </row>
    <row r="52" spans="1:8" s="4" customFormat="1" x14ac:dyDescent="0.25">
      <c r="A52" s="75"/>
      <c r="B52" s="76"/>
      <c r="C52" s="76"/>
      <c r="D52" s="70"/>
      <c r="E52" s="65"/>
      <c r="F52" s="81"/>
      <c r="G52" s="67"/>
      <c r="H52" s="67"/>
    </row>
    <row r="53" spans="1:8" s="4" customFormat="1" ht="293.25" customHeight="1" x14ac:dyDescent="0.25">
      <c r="A53" s="75"/>
      <c r="B53" s="76"/>
      <c r="C53" s="76"/>
      <c r="D53" s="70"/>
      <c r="E53" s="65"/>
      <c r="F53" s="81"/>
      <c r="G53" s="67"/>
      <c r="H53" s="67"/>
    </row>
    <row r="54" spans="1:8" s="4" customFormat="1" x14ac:dyDescent="0.25">
      <c r="A54" s="58"/>
      <c r="B54" s="59"/>
      <c r="C54" s="59"/>
      <c r="D54" s="33" t="s">
        <v>9</v>
      </c>
      <c r="E54" s="65"/>
      <c r="F54" s="81"/>
      <c r="G54" s="72"/>
      <c r="H54" s="72"/>
    </row>
    <row r="55" spans="1:8" s="4" customFormat="1" ht="285" customHeight="1" x14ac:dyDescent="0.25">
      <c r="A55" s="50">
        <v>8</v>
      </c>
      <c r="B55" s="48">
        <v>1</v>
      </c>
      <c r="C55" s="48" t="s">
        <v>17</v>
      </c>
      <c r="D55" s="37" t="s">
        <v>40</v>
      </c>
      <c r="E55" s="20"/>
      <c r="F55" s="81"/>
      <c r="G55" s="66"/>
      <c r="H55" s="66">
        <f>G55*B55</f>
        <v>0</v>
      </c>
    </row>
    <row r="56" spans="1:8" s="4" customFormat="1" x14ac:dyDescent="0.25">
      <c r="A56" s="51"/>
      <c r="B56" s="49"/>
      <c r="C56" s="49"/>
      <c r="D56" s="33" t="s">
        <v>9</v>
      </c>
      <c r="E56" s="43" t="s">
        <v>7</v>
      </c>
      <c r="F56" s="81"/>
      <c r="G56" s="72"/>
      <c r="H56" s="72"/>
    </row>
    <row r="57" spans="1:8" s="4" customFormat="1" x14ac:dyDescent="0.25">
      <c r="A57" s="60">
        <v>9</v>
      </c>
      <c r="B57" s="62">
        <v>2</v>
      </c>
      <c r="C57" s="62" t="s">
        <v>10</v>
      </c>
      <c r="D57" s="39" t="s">
        <v>11</v>
      </c>
      <c r="E57" s="77" t="s">
        <v>7</v>
      </c>
      <c r="F57" s="81"/>
      <c r="G57" s="66"/>
      <c r="H57" s="66">
        <f>G57*B57</f>
        <v>0</v>
      </c>
    </row>
    <row r="58" spans="1:8" s="4" customFormat="1" x14ac:dyDescent="0.25">
      <c r="A58" s="61"/>
      <c r="B58" s="63"/>
      <c r="C58" s="63"/>
      <c r="D58" s="40" t="s">
        <v>12</v>
      </c>
      <c r="E58" s="78"/>
      <c r="F58" s="81"/>
      <c r="G58" s="67"/>
      <c r="H58" s="67"/>
    </row>
    <row r="59" spans="1:8" s="4" customFormat="1" x14ac:dyDescent="0.25">
      <c r="A59" s="61"/>
      <c r="B59" s="63"/>
      <c r="C59" s="63"/>
      <c r="D59" s="40" t="s">
        <v>13</v>
      </c>
      <c r="E59" s="78"/>
      <c r="F59" s="81"/>
      <c r="G59" s="67"/>
      <c r="H59" s="67"/>
    </row>
    <row r="60" spans="1:8" s="4" customFormat="1" x14ac:dyDescent="0.25">
      <c r="A60" s="61"/>
      <c r="B60" s="63"/>
      <c r="C60" s="63"/>
      <c r="D60" s="40" t="s">
        <v>14</v>
      </c>
      <c r="E60" s="78"/>
      <c r="F60" s="81"/>
      <c r="G60" s="67"/>
      <c r="H60" s="67"/>
    </row>
    <row r="61" spans="1:8" s="4" customFormat="1" x14ac:dyDescent="0.25">
      <c r="A61" s="50"/>
      <c r="B61" s="48"/>
      <c r="C61" s="48"/>
      <c r="D61" s="41"/>
      <c r="E61" s="78"/>
      <c r="F61" s="81"/>
      <c r="G61" s="67"/>
      <c r="H61" s="67"/>
    </row>
    <row r="62" spans="1:8" s="4" customFormat="1" ht="237.75" customHeight="1" x14ac:dyDescent="0.25">
      <c r="A62" s="50"/>
      <c r="B62" s="48"/>
      <c r="C62" s="48"/>
      <c r="D62" s="42" t="s">
        <v>41</v>
      </c>
      <c r="E62" s="78"/>
      <c r="F62" s="81"/>
      <c r="G62" s="73"/>
      <c r="H62" s="73"/>
    </row>
    <row r="63" spans="1:8" s="4" customFormat="1" x14ac:dyDescent="0.25">
      <c r="A63" s="51"/>
      <c r="B63" s="49"/>
      <c r="C63" s="49"/>
      <c r="D63" s="33" t="s">
        <v>9</v>
      </c>
      <c r="E63" s="78" t="s">
        <v>7</v>
      </c>
      <c r="F63" s="81"/>
      <c r="G63" s="74"/>
      <c r="H63" s="74"/>
    </row>
    <row r="64" spans="1:8" s="4" customFormat="1" ht="205.5" customHeight="1" x14ac:dyDescent="0.25">
      <c r="A64" s="53">
        <v>10</v>
      </c>
      <c r="B64" s="54">
        <v>1</v>
      </c>
      <c r="C64" s="54" t="s">
        <v>16</v>
      </c>
      <c r="D64" s="37" t="s">
        <v>39</v>
      </c>
      <c r="E64" s="83" t="s">
        <v>7</v>
      </c>
      <c r="F64" s="81"/>
      <c r="G64" s="85"/>
      <c r="H64" s="85">
        <f>G64*B64</f>
        <v>0</v>
      </c>
    </row>
    <row r="65" spans="1:8" s="4" customFormat="1" ht="32.25" customHeight="1" x14ac:dyDescent="0.25">
      <c r="A65" s="50"/>
      <c r="B65" s="48"/>
      <c r="C65" s="48"/>
      <c r="D65" s="37"/>
      <c r="E65" s="83"/>
      <c r="F65" s="81"/>
      <c r="G65" s="86"/>
      <c r="H65" s="86"/>
    </row>
    <row r="66" spans="1:8" s="4" customFormat="1" ht="18" customHeight="1" x14ac:dyDescent="0.25">
      <c r="A66" s="51"/>
      <c r="B66" s="49"/>
      <c r="C66" s="49"/>
      <c r="D66" s="34" t="s">
        <v>9</v>
      </c>
      <c r="E66" s="83"/>
      <c r="F66" s="81"/>
      <c r="G66" s="87"/>
      <c r="H66" s="87"/>
    </row>
    <row r="67" spans="1:8" s="4" customFormat="1" ht="285.75" customHeight="1" x14ac:dyDescent="0.25">
      <c r="A67" s="53">
        <v>11</v>
      </c>
      <c r="B67" s="54">
        <v>1</v>
      </c>
      <c r="C67" s="54" t="s">
        <v>10</v>
      </c>
      <c r="D67" s="38" t="s">
        <v>42</v>
      </c>
      <c r="E67" s="20"/>
      <c r="F67" s="81"/>
      <c r="G67" s="85"/>
      <c r="H67" s="85">
        <f>G67*B67</f>
        <v>0</v>
      </c>
    </row>
    <row r="68" spans="1:8" s="4" customFormat="1" x14ac:dyDescent="0.25">
      <c r="A68" s="51"/>
      <c r="B68" s="49"/>
      <c r="C68" s="49"/>
      <c r="D68" s="34" t="s">
        <v>9</v>
      </c>
      <c r="E68" s="28" t="s">
        <v>7</v>
      </c>
      <c r="F68" s="81"/>
      <c r="G68" s="87"/>
      <c r="H68" s="87"/>
    </row>
    <row r="69" spans="1:8" s="4" customFormat="1" x14ac:dyDescent="0.25">
      <c r="A69" s="60">
        <v>12</v>
      </c>
      <c r="B69" s="62">
        <v>3</v>
      </c>
      <c r="C69" s="62" t="s">
        <v>52</v>
      </c>
      <c r="D69" s="69" t="s">
        <v>43</v>
      </c>
      <c r="E69" s="64" t="s">
        <v>7</v>
      </c>
      <c r="F69" s="81"/>
      <c r="G69" s="52"/>
      <c r="H69" s="52">
        <f>B69*G69</f>
        <v>0</v>
      </c>
    </row>
    <row r="70" spans="1:8" s="4" customFormat="1" x14ac:dyDescent="0.25">
      <c r="A70" s="61"/>
      <c r="B70" s="63"/>
      <c r="C70" s="63"/>
      <c r="D70" s="70"/>
      <c r="E70" s="65"/>
      <c r="F70" s="81"/>
      <c r="G70" s="52"/>
      <c r="H70" s="52"/>
    </row>
    <row r="71" spans="1:8" s="4" customFormat="1" x14ac:dyDescent="0.25">
      <c r="A71" s="61"/>
      <c r="B71" s="63"/>
      <c r="C71" s="63"/>
      <c r="D71" s="70"/>
      <c r="E71" s="65"/>
      <c r="F71" s="81"/>
      <c r="G71" s="52"/>
      <c r="H71" s="52"/>
    </row>
    <row r="72" spans="1:8" s="4" customFormat="1" ht="189" customHeight="1" x14ac:dyDescent="0.25">
      <c r="A72" s="61"/>
      <c r="B72" s="63"/>
      <c r="C72" s="63"/>
      <c r="D72" s="70"/>
      <c r="E72" s="65"/>
      <c r="F72" s="81"/>
      <c r="G72" s="52"/>
      <c r="H72" s="52"/>
    </row>
    <row r="73" spans="1:8" s="4" customFormat="1" ht="30" x14ac:dyDescent="0.25">
      <c r="A73" s="61"/>
      <c r="B73" s="63"/>
      <c r="C73" s="63"/>
      <c r="D73" s="25" t="s">
        <v>15</v>
      </c>
      <c r="E73" s="65"/>
      <c r="F73" s="81"/>
      <c r="G73" s="52"/>
      <c r="H73" s="52"/>
    </row>
    <row r="74" spans="1:8" s="4" customFormat="1" x14ac:dyDescent="0.25">
      <c r="A74" s="51"/>
      <c r="B74" s="49"/>
      <c r="C74" s="68"/>
      <c r="D74" s="33" t="s">
        <v>9</v>
      </c>
      <c r="E74" s="71"/>
      <c r="F74" s="82"/>
      <c r="G74" s="52"/>
      <c r="H74" s="52"/>
    </row>
    <row r="75" spans="1:8" s="4" customFormat="1" ht="15.75" thickBot="1" x14ac:dyDescent="0.3">
      <c r="A75" s="10"/>
      <c r="B75" s="10"/>
      <c r="C75" s="1"/>
      <c r="D75" s="2"/>
      <c r="E75" s="3"/>
      <c r="F75" s="3"/>
      <c r="G75" s="44"/>
      <c r="H75" s="27"/>
    </row>
    <row r="76" spans="1:8" ht="31.5" customHeight="1" thickBot="1" x14ac:dyDescent="0.3">
      <c r="F76" s="46" t="s">
        <v>51</v>
      </c>
      <c r="G76" s="47"/>
      <c r="H76" s="84">
        <f>SUM(H7,H20,H22,H35,H42,H44,H50,H55,H57,H64,H67,H69)</f>
        <v>0</v>
      </c>
    </row>
    <row r="77" spans="1:8" x14ac:dyDescent="0.25">
      <c r="A77" s="14"/>
      <c r="G77" s="44"/>
      <c r="H77" s="27"/>
    </row>
    <row r="78" spans="1:8" x14ac:dyDescent="0.25">
      <c r="A78" s="15"/>
    </row>
    <row r="79" spans="1:8" x14ac:dyDescent="0.25">
      <c r="A79" s="14"/>
    </row>
    <row r="80" spans="1:8" x14ac:dyDescent="0.25">
      <c r="A80" s="15"/>
    </row>
    <row r="81" spans="1:4" x14ac:dyDescent="0.25">
      <c r="A81" s="15"/>
    </row>
    <row r="82" spans="1:4" x14ac:dyDescent="0.25">
      <c r="A82" s="15"/>
      <c r="D82" s="16"/>
    </row>
    <row r="83" spans="1:4" x14ac:dyDescent="0.25">
      <c r="A83" s="15"/>
    </row>
    <row r="84" spans="1:4" x14ac:dyDescent="0.25">
      <c r="A84" s="15"/>
    </row>
    <row r="85" spans="1:4" x14ac:dyDescent="0.25">
      <c r="A85" s="15"/>
    </row>
    <row r="86" spans="1:4" x14ac:dyDescent="0.25">
      <c r="A86" s="15"/>
    </row>
    <row r="87" spans="1:4" x14ac:dyDescent="0.25">
      <c r="A87" s="15"/>
      <c r="D87" s="23"/>
    </row>
    <row r="88" spans="1:4" x14ac:dyDescent="0.25">
      <c r="A88" s="15"/>
      <c r="D88" s="2" t="s">
        <v>50</v>
      </c>
    </row>
    <row r="89" spans="1:4" x14ac:dyDescent="0.25">
      <c r="A89" s="15"/>
    </row>
    <row r="90" spans="1:4" x14ac:dyDescent="0.25">
      <c r="A90" s="15"/>
    </row>
    <row r="91" spans="1:4" x14ac:dyDescent="0.25">
      <c r="A91" s="15"/>
    </row>
    <row r="92" spans="1:4" x14ac:dyDescent="0.25">
      <c r="A92" s="15"/>
    </row>
    <row r="93" spans="1:4" x14ac:dyDescent="0.25">
      <c r="A93" s="15"/>
      <c r="D93" s="45"/>
    </row>
  </sheetData>
  <mergeCells count="72">
    <mergeCell ref="H55:H56"/>
    <mergeCell ref="G64:G66"/>
    <mergeCell ref="H64:H66"/>
    <mergeCell ref="G67:G68"/>
    <mergeCell ref="H67:H68"/>
    <mergeCell ref="H35:H41"/>
    <mergeCell ref="G42:G43"/>
    <mergeCell ref="H42:H43"/>
    <mergeCell ref="G20:G21"/>
    <mergeCell ref="H20:H21"/>
    <mergeCell ref="B7:B19"/>
    <mergeCell ref="G7:G19"/>
    <mergeCell ref="E7:E19"/>
    <mergeCell ref="C7:C19"/>
    <mergeCell ref="G35:G41"/>
    <mergeCell ref="H69:H74"/>
    <mergeCell ref="A22:A34"/>
    <mergeCell ref="B22:B34"/>
    <mergeCell ref="C22:C34"/>
    <mergeCell ref="E22:E34"/>
    <mergeCell ref="G22:G34"/>
    <mergeCell ref="H22:H34"/>
    <mergeCell ref="A69:A74"/>
    <mergeCell ref="B69:B74"/>
    <mergeCell ref="C69:C74"/>
    <mergeCell ref="D69:D72"/>
    <mergeCell ref="E69:E74"/>
    <mergeCell ref="G50:G54"/>
    <mergeCell ref="H50:H54"/>
    <mergeCell ref="H57:H63"/>
    <mergeCell ref="A50:A54"/>
    <mergeCell ref="A3:H3"/>
    <mergeCell ref="C20:C21"/>
    <mergeCell ref="C35:C41"/>
    <mergeCell ref="C42:C43"/>
    <mergeCell ref="C44:C45"/>
    <mergeCell ref="A44:A45"/>
    <mergeCell ref="B44:B45"/>
    <mergeCell ref="A42:A43"/>
    <mergeCell ref="B42:B43"/>
    <mergeCell ref="A35:A41"/>
    <mergeCell ref="B35:B41"/>
    <mergeCell ref="A20:A21"/>
    <mergeCell ref="B20:B21"/>
    <mergeCell ref="H7:H19"/>
    <mergeCell ref="F7:F45"/>
    <mergeCell ref="A7:A19"/>
    <mergeCell ref="H44:H45"/>
    <mergeCell ref="A67:A68"/>
    <mergeCell ref="B67:B68"/>
    <mergeCell ref="C64:C66"/>
    <mergeCell ref="A64:A66"/>
    <mergeCell ref="B64:B66"/>
    <mergeCell ref="B50:B54"/>
    <mergeCell ref="C50:C54"/>
    <mergeCell ref="D50:D53"/>
    <mergeCell ref="E50:E54"/>
    <mergeCell ref="A57:A63"/>
    <mergeCell ref="B57:B63"/>
    <mergeCell ref="C57:C63"/>
    <mergeCell ref="E57:E63"/>
    <mergeCell ref="G57:G63"/>
    <mergeCell ref="F50:F74"/>
    <mergeCell ref="F76:G76"/>
    <mergeCell ref="C55:C56"/>
    <mergeCell ref="A55:A56"/>
    <mergeCell ref="B55:B56"/>
    <mergeCell ref="G44:G45"/>
    <mergeCell ref="G69:G74"/>
    <mergeCell ref="E64:E66"/>
    <mergeCell ref="C67:C68"/>
    <mergeCell ref="G55:G56"/>
  </mergeCell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Bryknarová Petra</dc:creator>
  <cp:lastModifiedBy>Kvasničková Hana</cp:lastModifiedBy>
  <cp:lastPrinted>2021-06-22T09:44:10Z</cp:lastPrinted>
  <dcterms:created xsi:type="dcterms:W3CDTF">2017-03-16T07:56:40Z</dcterms:created>
  <dcterms:modified xsi:type="dcterms:W3CDTF">2021-06-25T11:57:11Z</dcterms:modified>
</cp:coreProperties>
</file>