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F:\VEŘEJNÉ ZAKÁZKY\VZ_2021\VZMR_IT technika v M306 a M308\ZD\V1\"/>
    </mc:Choice>
  </mc:AlternateContent>
  <xr:revisionPtr revIDLastSave="0" documentId="13_ncr:1_{E573B68E-685C-4B1D-A3F0-FCE96D8DF29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306 a M30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jh7e97L3xphuhwyxm/7OimW03zYw=="/>
    </ext>
  </extLst>
</workbook>
</file>

<file path=xl/calcChain.xml><?xml version="1.0" encoding="utf-8"?>
<calcChain xmlns="http://schemas.openxmlformats.org/spreadsheetml/2006/main">
  <c r="G59" i="1" l="1"/>
  <c r="G58" i="1"/>
  <c r="G57" i="1"/>
  <c r="G55" i="1"/>
  <c r="G54" i="1"/>
  <c r="G52" i="1"/>
  <c r="G50" i="1"/>
  <c r="G49" i="1"/>
  <c r="G48" i="1"/>
  <c r="G47" i="1"/>
  <c r="G45" i="1"/>
  <c r="G44" i="1"/>
  <c r="G42" i="1"/>
  <c r="G41" i="1"/>
  <c r="G40" i="1"/>
  <c r="G39" i="1"/>
  <c r="G61" i="1" s="1"/>
  <c r="G38" i="1"/>
  <c r="G31" i="1"/>
  <c r="G30" i="1"/>
  <c r="G29" i="1"/>
  <c r="G27" i="1"/>
  <c r="G26" i="1"/>
  <c r="G24" i="1"/>
  <c r="G22" i="1"/>
  <c r="G21" i="1"/>
  <c r="G20" i="1"/>
  <c r="G19" i="1"/>
  <c r="G17" i="1"/>
  <c r="G16" i="1"/>
  <c r="G14" i="1"/>
  <c r="G13" i="1"/>
  <c r="G12" i="1"/>
  <c r="G11" i="1"/>
  <c r="G10" i="1"/>
  <c r="G33" i="1" s="1"/>
  <c r="B67" i="1" s="1"/>
</calcChain>
</file>

<file path=xl/sharedStrings.xml><?xml version="1.0" encoding="utf-8"?>
<sst xmlns="http://schemas.openxmlformats.org/spreadsheetml/2006/main" count="144" uniqueCount="86">
  <si>
    <t>Rekonstrukce techniky v učebnách M306 a M308</t>
  </si>
  <si>
    <t>STÁVAJÍCÍ STAV</t>
  </si>
  <si>
    <t>POŽADOVANÝ CÍLOVÝ STAV UČEBEN</t>
  </si>
  <si>
    <t>Učebna má nové plátno, projektor, vizualizér, kabeláž a techniku. V chráničkách jsou pouze používané kabely, ostatní staré a nadbytečné kabely jsou z chrániček odstraněny. Komponenty, které jsou použitelné, zůstanou zachovány (vyjmenováno níže v technické specifikaci). Světla a žaluzie se i nadále ovládají pomocí dotykového panelu (přes Cue Beta a prvky v el. rozvaděči).</t>
  </si>
  <si>
    <t>požadovaná komponenta</t>
  </si>
  <si>
    <t>parametry</t>
  </si>
  <si>
    <t>upřesnění / zdůvodnění potřeby</t>
  </si>
  <si>
    <t>OBRAZ</t>
  </si>
  <si>
    <t>projektor</t>
  </si>
  <si>
    <t>projektor vhodný pro zavěšení na strop v posluchárně. 
světelný výkon: minimálně 4000 ANSI lumen
nativní rozlišení: 1920x1200
vstupy minimálně: 1x HDBaset-T, 1x HDMI, 1x LAN
vertikální a horizontální shift
zdroj světla: laser
životnost zdroje světla: minimálně 20 000 hodin</t>
  </si>
  <si>
    <t>držák projektoru</t>
  </si>
  <si>
    <r>
      <rPr>
        <sz val="12"/>
        <color theme="1"/>
        <rFont val="Calibri"/>
        <family val="2"/>
        <charset val="238"/>
      </rPr>
      <t xml:space="preserve">držák pro stropní ukotvení projektoru s možností natáčení, náklonu a jemného doladění a </t>
    </r>
    <r>
      <rPr>
        <sz val="12"/>
        <color theme="1"/>
        <rFont val="Calibri"/>
        <family val="2"/>
        <charset val="238"/>
      </rPr>
      <t>případné demontáže bez nutnosti používat nářadí</t>
    </r>
    <r>
      <rPr>
        <sz val="12"/>
        <color theme="1"/>
        <rFont val="Calibri"/>
        <family val="2"/>
        <charset val="238"/>
      </rPr>
      <t xml:space="preserve">
vedení kabeláže: skrze závěsnou tyč držáku
barva: bílá</t>
    </r>
  </si>
  <si>
    <t>barva kvůli barvě podhledu
bez nářaďová montáž kvůli usnadnění servisu</t>
  </si>
  <si>
    <t>projekční plocha</t>
  </si>
  <si>
    <t>rámová, bez černých okrajů
rám: černý, hliníkový profil
šíře vč. rámu: minimálně: 270 cm maximálně 300 cm
formát: 16:10</t>
  </si>
  <si>
    <t>projekční plocha bude umístěna mezi pylony tabule
rozteč pylonů 310 cm</t>
  </si>
  <si>
    <t>příhledový monitor</t>
  </si>
  <si>
    <t>velikost: minimálně 24"
rozlišení: 1920 x 1200
polohovatelnost: pivot
vstupy: minimálně 1x HDMI</t>
  </si>
  <si>
    <t>umístění na katedře na pravé straně</t>
  </si>
  <si>
    <t>vizualizér stolní</t>
  </si>
  <si>
    <t>podporovaná výstupní rozlišení:  1280x800 (16:10), 1920x1080 (16:9) 
Zoom přiblížení: Digitální minimálně 14x
Ostření: Automatické
Oblast záběru: minimálně Formát A3: 297 × 420 mm
přisvícení snímané plochy
možnost kreslit do obrazu z PC připojeného přes USB</t>
  </si>
  <si>
    <t>Propojen s technikou, zapínaní a vypínání systémem.
Obraz zobrazovat na monitoru</t>
  </si>
  <si>
    <t>ZVUK</t>
  </si>
  <si>
    <t>reproduktory</t>
  </si>
  <si>
    <t>nedodávat, zapojit stávající pasivní repro: Das ARCO 24</t>
  </si>
  <si>
    <t>úspora nákladů</t>
  </si>
  <si>
    <t>koncový zesilovač</t>
  </si>
  <si>
    <t>výkon: 2x min. 80 W @ 4 Ohm (RMS)
vstupy: min 2× (výstup z obrazového přepínače, přípojné místo 3,5 Jack)
zisk vstupů: regulovatelný (stačí softwarově)
výstupy: L a P repro</t>
  </si>
  <si>
    <t>náhrada stávajícího</t>
  </si>
  <si>
    <t>OVLÁDÁNÍ SYSTÉMU</t>
  </si>
  <si>
    <t>řídicí systém</t>
  </si>
  <si>
    <r>
      <rPr>
        <b/>
        <sz val="12"/>
        <color theme="1"/>
        <rFont val="Calibri"/>
        <family val="2"/>
        <charset val="238"/>
      </rPr>
      <t xml:space="preserve">nedodávat, využít stávající: </t>
    </r>
    <r>
      <rPr>
        <sz val="12"/>
        <color theme="1"/>
        <rFont val="Calibri"/>
        <family val="2"/>
        <charset val="238"/>
      </rPr>
      <t>CUE BETA (tato jednotka se měnit nebude, zůstává stávající)</t>
    </r>
  </si>
  <si>
    <t>ovládací panel</t>
  </si>
  <si>
    <t>dotykový panel: kompatibilní se stávající řídicím systémem CUE BETA
úhlopříčka: minimálně 7"
rozlišení: minimálně 1280 x 800
stojící volně na stole ve stojánku, napájení přes PoE (připojený pouze jedním kabelem)</t>
  </si>
  <si>
    <t>struktura ovládání co nejpodobněji referenčnímu systému - viz fotografie v příloze (A.jpg, B.jpg, ...)
grafika nemusí být zcela stejné, stačí podobná
v případě zájmu upřesníme, co dělá stisk kterého konkrétního tlačítka, pokud by to nebylo zřejmé z fotografií, popř. může upřesnit tvůrce referenčního systému (http://www.jjares.cz/)</t>
  </si>
  <si>
    <t xml:space="preserve">přepínání video a audio vstupů a výstupů
</t>
  </si>
  <si>
    <t>univerzální přepínač s minimálně: 3 obrazovými vstupy, 2 obrazovými výstupy, 1 zvukovým vstupem a 1 zvukovým výstupem
obrazové vstupy: minimálně 2x HDMI (PC, přípojné místo), 1x vstup pro připojení vizualizeru uvedeného v sekci OBRAZ
obrazové výstupy minimálně: 1x HDMI (monitor), 1x HDBase-T (projektor)
zvukové výstupy: stereo zvuk (do zesilovače)
výstupní rozlišení WUXGA 1920×1200</t>
  </si>
  <si>
    <t>projektor i monitor zobrazují totéž</t>
  </si>
  <si>
    <t>funkce přepínaní obrazu a zvuku</t>
  </si>
  <si>
    <t xml:space="preserve">Pokud se promítá z PC resp. z notebooku zapojeného v přípojném místě, jde do reproduktorů zvuk z PC resp. z notebooku
Pokud se na plátno promítá z PC nebo z vizualizéru, je tento obraz vidět i na příhledovém monitoru
Pokud se na plátno promítá obraz z notebooku, je na příhledovém monitoru vidět obraz z PC (nikoliv z notebooku)
Systém umožňuje přehrávat zvuk ze zařízení zapojeného do přípojného místa přes 3,5 jack TRS (MP3 přehrávač), aniž by to mělo vliv na přepínání nastavených obrazových vstupů
</t>
  </si>
  <si>
    <t>PŘIPOJITELNOST NOTEBOOKU</t>
  </si>
  <si>
    <t>přípojné místo</t>
  </si>
  <si>
    <t>provedení: kovové s otevíratelným víkem
barva: kovová (bez nástřiku) / šedá / matně stříbrná
konektory: 1x 230V, 1x USB (propojeno do PC v katedře), 1x HDMI (notebook), 1x RJ-45, 1x 3,5 stereo jack TRS (MP3 přehrávač)</t>
  </si>
  <si>
    <t>barva ladící se stávajícími prvky katedry
stávající otvor v katedře je délka 15cm x šířka 12cm
foto viz příloha</t>
  </si>
  <si>
    <t>KABELÁŽ</t>
  </si>
  <si>
    <t>propojovací a napájecí kabely</t>
  </si>
  <si>
    <t>kabeláž dodat novou, umístit do zdi, podhledu</t>
  </si>
  <si>
    <t>Ve stěně a v podlaze je natažena mezi katedrou a stropem chránička. Strop je uzavřený sádrokartonový s přístupem přes tělesa osvětlení.</t>
  </si>
  <si>
    <t>kabeláž mezi projektorem a přepínačem v katedře</t>
  </si>
  <si>
    <t>kabeláž pro přenos obrazu přes HDBase-T
kabeláž pro ovládání projektoru</t>
  </si>
  <si>
    <t>PRÁCE</t>
  </si>
  <si>
    <t>demontáž stávající techniky a kabeláže</t>
  </si>
  <si>
    <t xml:space="preserve">
odstranění  nepotřebné kabeláže</t>
  </si>
  <si>
    <t>techniku netřeba demontovat, tu již demontoval zadavatel</t>
  </si>
  <si>
    <t>instalace nové techniky</t>
  </si>
  <si>
    <t>instalace veškerých komponent a kabeláže, propojení komponent</t>
  </si>
  <si>
    <t>programování systému</t>
  </si>
  <si>
    <r>
      <rPr>
        <sz val="12"/>
        <color theme="1"/>
        <rFont val="Calibri"/>
        <family val="2"/>
        <charset val="238"/>
      </rPr>
      <t>naprogramování chování řídícího systému (obraz, zvuk, předvolby)
naprogramování vzhledu a chování dotykového panelu (grafika, jazykové mutace ČJ a AJ) 
naprogramování ovládání stávajícího systému osvětlení, stávajících el. ovládaných žaluzií, stávající CUE Beta řídicí jednotky (</t>
    </r>
    <r>
      <rPr>
        <b/>
        <sz val="11"/>
        <color theme="1"/>
        <rFont val="Arial"/>
        <family val="2"/>
        <charset val="238"/>
      </rPr>
      <t xml:space="preserve">využít stávající prvky v el. rozvaděči </t>
    </r>
    <r>
      <rPr>
        <sz val="11"/>
        <color theme="1"/>
        <rFont val="Arial"/>
        <family val="2"/>
        <charset val="238"/>
      </rPr>
      <t xml:space="preserve">ovládající osvětlení a žaluzie)
upřesnění viz "Ovládací panel"
</t>
    </r>
  </si>
  <si>
    <r>
      <rPr>
        <sz val="12"/>
        <color theme="1"/>
        <rFont val="Calibri"/>
        <family val="2"/>
        <charset val="238"/>
      </rPr>
      <t xml:space="preserve">co největší podobnost a logika ovládání s již používanými ovládacími panely, Například v učebnách M006, M103        </t>
    </r>
    <r>
      <rPr>
        <b/>
        <sz val="12"/>
        <color rgb="FFFF0000"/>
        <rFont val="Calibri"/>
        <family val="2"/>
        <charset val="238"/>
      </rPr>
      <t xml:space="preserve"> 
</t>
    </r>
    <r>
      <rPr>
        <sz val="12"/>
        <color theme="1"/>
        <rFont val="Calibri"/>
        <family val="2"/>
        <charset val="238"/>
      </rPr>
      <t>viz. foto příloha</t>
    </r>
  </si>
  <si>
    <t>předání</t>
  </si>
  <si>
    <t>zprovoznění, otestování, zaškolení obsluhy, předání</t>
  </si>
  <si>
    <t>TERMÍN, ZÁRUKA</t>
  </si>
  <si>
    <t>záruka na celé dílo a dodané komponenty</t>
  </si>
  <si>
    <t>36 měsíců</t>
  </si>
  <si>
    <t>Učebna M306</t>
  </si>
  <si>
    <t>V každé učebně je prázdná katedra bez techniky (stará technika z ní byla demontována). Z katedry vede chránička do podhledu (k projektoru, repro). Projektor a plátno jsou demontovány. Učebna je po rekonstrukci podlahy a výmalbě. Stará kabeláž zůstala v chráničce (lze ji využít k protažení nové kabeláže). Napájení 230V je přivedeno do katedry i k projektoru. Mezi katedrou a el. rozvaděčem je komunikační cesta mezi Cue Beta a prvky v rozvaděči sloužícími pro ovládaní světel a žaluzií.</t>
  </si>
  <si>
    <t>požadovaný počet ks</t>
  </si>
  <si>
    <t>cena za ks bez DPH v Kč</t>
  </si>
  <si>
    <t>sazba DPH</t>
  </si>
  <si>
    <t>Celková cena bez DPH v Kč</t>
  </si>
  <si>
    <t>Celková cena s DPH v Kč</t>
  </si>
  <si>
    <t>Učebna M308</t>
  </si>
  <si>
    <t>M306 celkem</t>
  </si>
  <si>
    <t>držák pro stropní ukotvení projektoru s možností natáčení, náklonu a jemného doladění a případné demontáže bez nutnosti používat nářadí
vedení kabeláže: skrze závěsnou tyč držáku
barva: bílá</t>
  </si>
  <si>
    <r>
      <rPr>
        <b/>
        <sz val="11"/>
        <color theme="1"/>
        <rFont val="Calibri"/>
        <family val="2"/>
        <charset val="238"/>
      </rPr>
      <t xml:space="preserve">nedodávat, využít stávající: </t>
    </r>
    <r>
      <rPr>
        <sz val="11"/>
        <color theme="1"/>
        <rFont val="Calibri"/>
        <family val="2"/>
        <charset val="238"/>
      </rPr>
      <t>CUE BETA (tato jednotka se měnit nebude, zůstává stávající)</t>
    </r>
  </si>
  <si>
    <r>
      <t>naprogramování chování řídícího systému (obraz, zvuk, předvolby)
naprogramování vzhledu a chování dotykového panelu (grafika, jazykové mutace ČJ a AJ) 
naprogramování ovládání stávajícího systému osvětlení, stávajících el. ovládaných žaluzií, stávající CUE Beta řídicí jednotky (</t>
    </r>
    <r>
      <rPr>
        <b/>
        <sz val="11"/>
        <color theme="1"/>
        <rFont val="Arial"/>
        <family val="2"/>
        <charset val="238"/>
      </rPr>
      <t xml:space="preserve">využít stávající prvky v el. rozvaděči </t>
    </r>
    <r>
      <rPr>
        <sz val="11"/>
        <color theme="1"/>
        <rFont val="Arial"/>
        <family val="2"/>
        <charset val="238"/>
      </rPr>
      <t xml:space="preserve">ovládající osvětlení a žaluzie)
upřesnění viz "Ovládací panel"
</t>
    </r>
  </si>
  <si>
    <r>
      <t xml:space="preserve">co největší podobnost a logika ovládání s již používanými ovládacími panely, Například v učebnách M006, M103        </t>
    </r>
    <r>
      <rPr>
        <b/>
        <sz val="11"/>
        <color rgb="FFFF0000"/>
        <rFont val="Calibri"/>
        <family val="2"/>
        <charset val="238"/>
      </rPr>
      <t xml:space="preserve"> 
</t>
    </r>
    <r>
      <rPr>
        <sz val="11"/>
        <color theme="1"/>
        <rFont val="Calibri"/>
        <family val="2"/>
        <charset val="238"/>
      </rPr>
      <t>viz. foto příloha</t>
    </r>
  </si>
  <si>
    <t>Pokud se promítá z PC resp. z notebooku zapojeného v přípojném místě, jde do reproduktorů zvuk z PC resp. z notebooku
Pokud se na plátno promítá z PC nebo z vizualizéru, je tento obraz vidět i na příhledovém monitoru
Pokud se na plátno promítá obraz z notebooku, je na příhledovém monitoru vidět obraz z PC (nikoliv z notebooku)
Systém umožňuje přehrávat zvuk ze zařízení zapojeného do přípojného místa přes 3,5 jack TRS (MP3 přehrávač), aniž by to mělo vliv na přepínání nastavených obrazových vstupů</t>
  </si>
  <si>
    <t>M308 celkem</t>
  </si>
  <si>
    <r>
      <t xml:space="preserve">M308 stávající závěs projektoru od plátna 3,3m viz. foto. Příloha č. 4
M306 stávající závěs projektoru od plátna 3,4m viz. foto. Příloha č. 4
</t>
    </r>
    <r>
      <rPr>
        <sz val="11"/>
        <color rgb="FFFF0000"/>
        <rFont val="Calibri"/>
        <family val="2"/>
        <charset val="238"/>
      </rPr>
      <t>Poznámka: Fotografie jsou pro obě učebny shodné vyjma vzájemné pozice projektoru vůči světlům a klimatizaci. Rodílnosti jsou na fotografii pojmenované číslem dané učebny.</t>
    </r>
  </si>
  <si>
    <r>
      <t xml:space="preserve">M308 stávající závěs projektoru od plátna 3,3m viz. foto. Příloha č. 4
M306 stávající závěs projektoru od plátna 3,4m viz. foto. Příloha č. 4
</t>
    </r>
    <r>
      <rPr>
        <sz val="12"/>
        <color rgb="FFFF0000"/>
        <rFont val="Calibri"/>
        <family val="2"/>
        <charset val="238"/>
      </rPr>
      <t>Poznámka: Fotografie jsou pro obě učebny shodné vyjma vzájemné pozice projektoru vůči světlům a klimatizaci. Rodílnosti jsou na fotografii pojmenované číslem dané učebny.</t>
    </r>
  </si>
  <si>
    <t>Celková nabízená cena za obě učebny bez DPH</t>
  </si>
  <si>
    <t>odstranění  nepotřebné kabeláže</t>
  </si>
  <si>
    <t>předpokládaný termín instalace</t>
  </si>
  <si>
    <t>dokončení nejpozději do 17.9.2021</t>
  </si>
  <si>
    <t>Zadavatel požaduje stejné modely IT a AV techniky do obou místností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</si>
</sst>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8" x14ac:knownFonts="1">
    <font>
      <sz val="11"/>
      <color theme="1"/>
      <name val="Arial"/>
    </font>
    <font>
      <sz val="11"/>
      <name val="Arial"/>
      <family val="2"/>
      <charset val="238"/>
    </font>
    <font>
      <b/>
      <sz val="16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color rgb="FFFF0000"/>
      <name val="Calibri"/>
      <family val="2"/>
      <charset val="238"/>
    </font>
    <font>
      <sz val="12"/>
      <color theme="1"/>
      <name val="Arial Nova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rgb="FFFF0000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9"/>
      <name val="Calibri"/>
      <family val="2"/>
      <charset val="238"/>
      <scheme val="minor"/>
    </font>
    <font>
      <b/>
      <sz val="16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4"/>
      <color theme="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7"/>
        <bgColor theme="7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E7E6E6"/>
        <bgColor rgb="FFE7E6E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0" tint="-0.249977111117893"/>
        <bgColor indexed="64"/>
      </patternFill>
    </fill>
  </fills>
  <borders count="4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 applyFont="1" applyAlignment="1"/>
    <xf numFmtId="0" fontId="4" fillId="0" borderId="0" xfId="0" applyFont="1" applyAlignment="1">
      <alignment wrapText="1"/>
    </xf>
    <xf numFmtId="0" fontId="3" fillId="2" borderId="4" xfId="0" applyFont="1" applyFill="1" applyBorder="1" applyAlignment="1">
      <alignment wrapText="1"/>
    </xf>
    <xf numFmtId="0" fontId="4" fillId="2" borderId="5" xfId="0" applyFont="1" applyFill="1" applyBorder="1" applyAlignment="1">
      <alignment wrapText="1"/>
    </xf>
    <xf numFmtId="0" fontId="3" fillId="4" borderId="4" xfId="0" applyFont="1" applyFill="1" applyBorder="1" applyAlignment="1">
      <alignment horizontal="center" wrapText="1"/>
    </xf>
    <xf numFmtId="0" fontId="0" fillId="4" borderId="5" xfId="0" applyFont="1" applyFill="1" applyBorder="1"/>
    <xf numFmtId="0" fontId="6" fillId="0" borderId="0" xfId="0" applyFont="1" applyAlignment="1">
      <alignment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wrapText="1"/>
    </xf>
    <xf numFmtId="0" fontId="9" fillId="0" borderId="5" xfId="0" applyFont="1" applyBorder="1" applyAlignment="1">
      <alignment vertical="center" wrapText="1"/>
    </xf>
    <xf numFmtId="49" fontId="9" fillId="5" borderId="4" xfId="0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left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 wrapText="1"/>
    </xf>
    <xf numFmtId="0" fontId="9" fillId="0" borderId="18" xfId="0" applyFont="1" applyBorder="1" applyAlignment="1">
      <alignment wrapText="1"/>
    </xf>
    <xf numFmtId="0" fontId="8" fillId="0" borderId="16" xfId="0" applyFont="1" applyBorder="1" applyAlignment="1"/>
    <xf numFmtId="0" fontId="9" fillId="0" borderId="16" xfId="0" applyFont="1" applyBorder="1" applyAlignment="1"/>
    <xf numFmtId="0" fontId="9" fillId="0" borderId="18" xfId="0" applyFont="1" applyBorder="1" applyAlignment="1">
      <alignment horizontal="left" vertical="center" wrapText="1"/>
    </xf>
    <xf numFmtId="0" fontId="9" fillId="5" borderId="19" xfId="0" applyFont="1" applyFill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left" wrapText="1"/>
    </xf>
    <xf numFmtId="49" fontId="9" fillId="5" borderId="20" xfId="0" applyNumberFormat="1" applyFont="1" applyFill="1" applyBorder="1" applyAlignment="1">
      <alignment horizontal="center" vertical="center" wrapText="1"/>
    </xf>
    <xf numFmtId="49" fontId="9" fillId="0" borderId="18" xfId="0" applyNumberFormat="1" applyFont="1" applyBorder="1" applyAlignment="1">
      <alignment horizontal="left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vertical="center" wrapText="1"/>
    </xf>
    <xf numFmtId="0" fontId="9" fillId="0" borderId="16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wrapText="1"/>
    </xf>
    <xf numFmtId="0" fontId="5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9" fillId="0" borderId="25" xfId="0" applyFont="1" applyBorder="1" applyAlignment="1">
      <alignment wrapText="1"/>
    </xf>
    <xf numFmtId="0" fontId="9" fillId="0" borderId="24" xfId="0" applyFont="1" applyBorder="1" applyAlignment="1">
      <alignment vertical="center" wrapText="1"/>
    </xf>
    <xf numFmtId="0" fontId="7" fillId="4" borderId="5" xfId="0" applyFont="1" applyFill="1" applyBorder="1" applyAlignment="1">
      <alignment horizontal="center" vertical="center"/>
    </xf>
    <xf numFmtId="0" fontId="16" fillId="0" borderId="24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wrapText="1"/>
    </xf>
    <xf numFmtId="0" fontId="8" fillId="2" borderId="39" xfId="0" applyFont="1" applyFill="1" applyBorder="1" applyAlignment="1">
      <alignment wrapText="1"/>
    </xf>
    <xf numFmtId="0" fontId="8" fillId="2" borderId="40" xfId="0" applyFont="1" applyFill="1" applyBorder="1" applyAlignment="1">
      <alignment wrapText="1"/>
    </xf>
    <xf numFmtId="0" fontId="17" fillId="8" borderId="35" xfId="0" applyFont="1" applyFill="1" applyBorder="1" applyAlignment="1">
      <alignment horizontal="center" vertical="center" wrapText="1"/>
    </xf>
    <xf numFmtId="0" fontId="17" fillId="8" borderId="35" xfId="0" applyFont="1" applyFill="1" applyBorder="1" applyAlignment="1">
      <alignment horizontal="center" vertical="center"/>
    </xf>
    <xf numFmtId="0" fontId="9" fillId="0" borderId="21" xfId="0" applyFont="1" applyBorder="1" applyAlignment="1">
      <alignment vertical="center" wrapText="1"/>
    </xf>
    <xf numFmtId="0" fontId="18" fillId="7" borderId="35" xfId="0" applyFont="1" applyFill="1" applyBorder="1" applyAlignment="1">
      <alignment horizontal="center" vertical="center" wrapText="1"/>
    </xf>
    <xf numFmtId="49" fontId="9" fillId="0" borderId="21" xfId="0" applyNumberFormat="1" applyFont="1" applyBorder="1" applyAlignment="1">
      <alignment horizontal="left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35" xfId="0" applyFont="1" applyBorder="1" applyAlignment="1">
      <alignment wrapText="1"/>
    </xf>
    <xf numFmtId="0" fontId="9" fillId="0" borderId="26" xfId="0" applyFont="1" applyBorder="1" applyAlignment="1">
      <alignment vertical="center" wrapText="1"/>
    </xf>
    <xf numFmtId="0" fontId="9" fillId="0" borderId="42" xfId="0" applyFont="1" applyBorder="1" applyAlignment="1">
      <alignment vertical="center" wrapText="1"/>
    </xf>
    <xf numFmtId="0" fontId="9" fillId="0" borderId="43" xfId="0" applyFont="1" applyBorder="1" applyAlignment="1">
      <alignment vertical="center" wrapText="1"/>
    </xf>
    <xf numFmtId="0" fontId="9" fillId="4" borderId="44" xfId="0" applyFont="1" applyFill="1" applyBorder="1" applyAlignment="1">
      <alignment vertical="center" wrapText="1"/>
    </xf>
    <xf numFmtId="0" fontId="9" fillId="4" borderId="45" xfId="0" applyFont="1" applyFill="1" applyBorder="1" applyAlignment="1">
      <alignment vertical="center" wrapText="1"/>
    </xf>
    <xf numFmtId="0" fontId="9" fillId="0" borderId="25" xfId="0" applyFont="1" applyBorder="1" applyAlignment="1">
      <alignment vertical="center" wrapText="1"/>
    </xf>
    <xf numFmtId="164" fontId="8" fillId="2" borderId="40" xfId="0" applyNumberFormat="1" applyFont="1" applyFill="1" applyBorder="1" applyAlignment="1">
      <alignment wrapText="1"/>
    </xf>
    <xf numFmtId="0" fontId="22" fillId="0" borderId="16" xfId="0" applyFont="1" applyBorder="1" applyAlignment="1">
      <alignment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wrapText="1"/>
    </xf>
    <xf numFmtId="0" fontId="23" fillId="0" borderId="16" xfId="0" applyFont="1" applyBorder="1" applyAlignment="1">
      <alignment vertical="center" wrapText="1"/>
    </xf>
    <xf numFmtId="0" fontId="23" fillId="0" borderId="26" xfId="0" applyFont="1" applyBorder="1" applyAlignment="1">
      <alignment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wrapText="1"/>
    </xf>
    <xf numFmtId="0" fontId="23" fillId="0" borderId="5" xfId="0" applyFont="1" applyBorder="1" applyAlignment="1">
      <alignment vertical="center" wrapText="1"/>
    </xf>
    <xf numFmtId="0" fontId="23" fillId="0" borderId="42" xfId="0" applyFont="1" applyBorder="1" applyAlignment="1">
      <alignment vertical="center" wrapText="1"/>
    </xf>
    <xf numFmtId="0" fontId="23" fillId="5" borderId="5" xfId="0" applyFont="1" applyFill="1" applyBorder="1" applyAlignment="1">
      <alignment horizontal="left" vertical="center" wrapText="1"/>
    </xf>
    <xf numFmtId="49" fontId="23" fillId="5" borderId="4" xfId="0" applyNumberFormat="1" applyFont="1" applyFill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wrapText="1"/>
    </xf>
    <xf numFmtId="0" fontId="23" fillId="0" borderId="18" xfId="0" applyFont="1" applyBorder="1" applyAlignment="1">
      <alignment vertical="center" wrapText="1"/>
    </xf>
    <xf numFmtId="0" fontId="23" fillId="0" borderId="43" xfId="0" applyFont="1" applyBorder="1" applyAlignment="1">
      <alignment vertical="center" wrapText="1"/>
    </xf>
    <xf numFmtId="0" fontId="23" fillId="4" borderId="44" xfId="0" applyFont="1" applyFill="1" applyBorder="1" applyAlignment="1">
      <alignment vertical="center" wrapText="1"/>
    </xf>
    <xf numFmtId="0" fontId="20" fillId="0" borderId="16" xfId="0" applyFont="1" applyBorder="1" applyAlignment="1"/>
    <xf numFmtId="0" fontId="23" fillId="0" borderId="16" xfId="0" applyFont="1" applyBorder="1" applyAlignment="1"/>
    <xf numFmtId="0" fontId="23" fillId="0" borderId="18" xfId="0" applyFont="1" applyBorder="1" applyAlignment="1">
      <alignment horizontal="left" vertical="center" wrapText="1"/>
    </xf>
    <xf numFmtId="0" fontId="23" fillId="4" borderId="45" xfId="0" applyFont="1" applyFill="1" applyBorder="1" applyAlignment="1">
      <alignment vertical="center" wrapText="1"/>
    </xf>
    <xf numFmtId="0" fontId="23" fillId="5" borderId="19" xfId="0" applyFont="1" applyFill="1" applyBorder="1" applyAlignment="1">
      <alignment vertical="center" wrapText="1"/>
    </xf>
    <xf numFmtId="0" fontId="23" fillId="0" borderId="5" xfId="0" applyFont="1" applyBorder="1" applyAlignment="1">
      <alignment horizontal="left" wrapText="1"/>
    </xf>
    <xf numFmtId="49" fontId="23" fillId="5" borderId="20" xfId="0" applyNumberFormat="1" applyFont="1" applyFill="1" applyBorder="1" applyAlignment="1">
      <alignment horizontal="center" vertical="center" wrapText="1"/>
    </xf>
    <xf numFmtId="49" fontId="23" fillId="0" borderId="18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23" xfId="0" applyFont="1" applyBorder="1" applyAlignment="1">
      <alignment vertical="center" wrapText="1"/>
    </xf>
    <xf numFmtId="0" fontId="23" fillId="0" borderId="25" xfId="0" applyFont="1" applyBorder="1" applyAlignment="1">
      <alignment vertical="center" wrapText="1"/>
    </xf>
    <xf numFmtId="0" fontId="23" fillId="0" borderId="16" xfId="0" applyFont="1" applyBorder="1" applyAlignment="1">
      <alignment horizontal="left" vertical="center" wrapText="1"/>
    </xf>
    <xf numFmtId="0" fontId="25" fillId="0" borderId="18" xfId="0" applyFont="1" applyBorder="1" applyAlignment="1">
      <alignment horizontal="left" wrapText="1"/>
    </xf>
    <xf numFmtId="49" fontId="23" fillId="0" borderId="21" xfId="0" applyNumberFormat="1" applyFont="1" applyBorder="1" applyAlignment="1">
      <alignment horizontal="left" vertical="center" wrapText="1"/>
    </xf>
    <xf numFmtId="0" fontId="23" fillId="0" borderId="21" xfId="0" applyFont="1" applyBorder="1" applyAlignment="1">
      <alignment vertical="center" wrapText="1"/>
    </xf>
    <xf numFmtId="0" fontId="23" fillId="0" borderId="35" xfId="0" applyFont="1" applyBorder="1" applyAlignment="1">
      <alignment vertical="center" wrapText="1"/>
    </xf>
    <xf numFmtId="164" fontId="23" fillId="0" borderId="35" xfId="0" applyNumberFormat="1" applyFont="1" applyBorder="1" applyAlignment="1">
      <alignment vertical="center" wrapText="1"/>
    </xf>
    <xf numFmtId="164" fontId="23" fillId="9" borderId="35" xfId="0" applyNumberFormat="1" applyFont="1" applyFill="1" applyBorder="1" applyAlignment="1">
      <alignment vertical="center" wrapText="1"/>
    </xf>
    <xf numFmtId="164" fontId="8" fillId="2" borderId="40" xfId="0" applyNumberFormat="1" applyFont="1" applyFill="1" applyBorder="1" applyAlignment="1">
      <alignment vertical="center" wrapText="1"/>
    </xf>
    <xf numFmtId="0" fontId="23" fillId="9" borderId="35" xfId="0" applyFont="1" applyFill="1" applyBorder="1" applyAlignment="1">
      <alignment vertical="center" wrapText="1"/>
    </xf>
    <xf numFmtId="0" fontId="4" fillId="0" borderId="35" xfId="0" applyFont="1" applyBorder="1" applyAlignment="1">
      <alignment vertical="center" wrapText="1"/>
    </xf>
    <xf numFmtId="164" fontId="4" fillId="0" borderId="35" xfId="0" applyNumberFormat="1" applyFont="1" applyBorder="1" applyAlignment="1">
      <alignment vertical="center" wrapText="1"/>
    </xf>
    <xf numFmtId="0" fontId="4" fillId="9" borderId="35" xfId="0" applyFont="1" applyFill="1" applyBorder="1" applyAlignment="1">
      <alignment vertical="center" wrapText="1"/>
    </xf>
    <xf numFmtId="164" fontId="4" fillId="9" borderId="35" xfId="0" applyNumberFormat="1" applyFont="1" applyFill="1" applyBorder="1" applyAlignment="1">
      <alignment vertical="center" wrapText="1"/>
    </xf>
    <xf numFmtId="0" fontId="21" fillId="2" borderId="38" xfId="0" applyFont="1" applyFill="1" applyBorder="1" applyAlignment="1">
      <alignment wrapText="1"/>
    </xf>
    <xf numFmtId="0" fontId="9" fillId="7" borderId="35" xfId="0" applyFont="1" applyFill="1" applyBorder="1" applyAlignment="1">
      <alignment horizontal="center" vertical="center" wrapText="1"/>
    </xf>
    <xf numFmtId="0" fontId="9" fillId="7" borderId="35" xfId="0" applyFont="1" applyFill="1" applyBorder="1" applyAlignment="1">
      <alignment wrapText="1"/>
    </xf>
    <xf numFmtId="0" fontId="9" fillId="7" borderId="35" xfId="0" applyFont="1" applyFill="1" applyBorder="1" applyAlignment="1">
      <alignment vertical="center" wrapText="1"/>
    </xf>
    <xf numFmtId="0" fontId="9" fillId="7" borderId="46" xfId="0" applyFont="1" applyFill="1" applyBorder="1" applyAlignment="1">
      <alignment vertical="center" wrapText="1"/>
    </xf>
    <xf numFmtId="0" fontId="23" fillId="7" borderId="35" xfId="0" applyFont="1" applyFill="1" applyBorder="1" applyAlignment="1">
      <alignment horizontal="center" vertical="center" wrapText="1"/>
    </xf>
    <xf numFmtId="0" fontId="23" fillId="7" borderId="35" xfId="0" applyFont="1" applyFill="1" applyBorder="1" applyAlignment="1">
      <alignment wrapText="1"/>
    </xf>
    <xf numFmtId="0" fontId="23" fillId="7" borderId="35" xfId="0" applyFont="1" applyFill="1" applyBorder="1" applyAlignment="1">
      <alignment vertical="center" wrapText="1"/>
    </xf>
    <xf numFmtId="0" fontId="23" fillId="7" borderId="46" xfId="0" applyFont="1" applyFill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27" fillId="3" borderId="38" xfId="0" applyFont="1" applyFill="1" applyBorder="1" applyAlignment="1">
      <alignment vertical="center" wrapText="1"/>
    </xf>
    <xf numFmtId="164" fontId="3" fillId="3" borderId="47" xfId="0" applyNumberFormat="1" applyFont="1" applyFill="1" applyBorder="1" applyAlignment="1">
      <alignment vertical="center" wrapText="1"/>
    </xf>
    <xf numFmtId="0" fontId="22" fillId="0" borderId="21" xfId="0" applyFont="1" applyBorder="1" applyAlignment="1">
      <alignment wrapText="1"/>
    </xf>
    <xf numFmtId="0" fontId="22" fillId="0" borderId="20" xfId="0" applyFont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horizontal="left" vertical="center" wrapText="1"/>
    </xf>
    <xf numFmtId="0" fontId="2" fillId="0" borderId="34" xfId="0" applyFont="1" applyFill="1" applyBorder="1" applyAlignment="1">
      <alignment horizontal="left" vertical="center" wrapText="1"/>
    </xf>
    <xf numFmtId="0" fontId="19" fillId="0" borderId="32" xfId="0" applyFont="1" applyFill="1" applyBorder="1" applyAlignment="1">
      <alignment horizontal="left" vertical="center" wrapText="1"/>
    </xf>
    <xf numFmtId="0" fontId="3" fillId="4" borderId="36" xfId="0" applyFont="1" applyFill="1" applyBorder="1" applyAlignment="1">
      <alignment horizontal="center" vertical="center" wrapText="1"/>
    </xf>
    <xf numFmtId="0" fontId="1" fillId="0" borderId="37" xfId="0" applyFont="1" applyBorder="1" applyAlignment="1">
      <alignment vertical="center"/>
    </xf>
    <xf numFmtId="0" fontId="3" fillId="4" borderId="32" xfId="0" applyFont="1" applyFill="1" applyBorder="1" applyAlignment="1">
      <alignment horizontal="center" vertical="center" wrapText="1"/>
    </xf>
    <xf numFmtId="0" fontId="1" fillId="0" borderId="33" xfId="0" applyFont="1" applyBorder="1"/>
    <xf numFmtId="0" fontId="1" fillId="0" borderId="41" xfId="0" applyFont="1" applyBorder="1"/>
    <xf numFmtId="0" fontId="20" fillId="4" borderId="12" xfId="0" applyFont="1" applyFill="1" applyBorder="1" applyAlignment="1">
      <alignment horizontal="center" vertical="center" wrapText="1"/>
    </xf>
    <xf numFmtId="0" fontId="24" fillId="0" borderId="13" xfId="0" applyFont="1" applyBorder="1"/>
    <xf numFmtId="0" fontId="24" fillId="0" borderId="14" xfId="0" applyFont="1" applyBorder="1"/>
    <xf numFmtId="0" fontId="20" fillId="6" borderId="1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0" borderId="2" xfId="0" applyFont="1" applyBorder="1"/>
    <xf numFmtId="0" fontId="1" fillId="0" borderId="3" xfId="0" applyFont="1" applyBorder="1"/>
    <xf numFmtId="0" fontId="4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3" fillId="4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4" fillId="0" borderId="29" xfId="0" applyFont="1" applyBorder="1" applyAlignment="1">
      <alignment wrapText="1"/>
    </xf>
    <xf numFmtId="0" fontId="1" fillId="0" borderId="30" xfId="0" applyFont="1" applyBorder="1"/>
    <xf numFmtId="0" fontId="1" fillId="0" borderId="31" xfId="0" applyFont="1" applyBorder="1"/>
    <xf numFmtId="0" fontId="20" fillId="4" borderId="32" xfId="0" applyFont="1" applyFill="1" applyBorder="1" applyAlignment="1">
      <alignment horizontal="center" vertical="center" wrapText="1"/>
    </xf>
    <xf numFmtId="0" fontId="24" fillId="0" borderId="33" xfId="0" applyFont="1" applyBorder="1"/>
    <xf numFmtId="0" fontId="24" fillId="0" borderId="41" xfId="0" applyFont="1" applyBorder="1"/>
    <xf numFmtId="0" fontId="3" fillId="4" borderId="12" xfId="0" applyFont="1" applyFill="1" applyBorder="1" applyAlignment="1">
      <alignment horizontal="center" vertical="center" wrapText="1"/>
    </xf>
    <xf numFmtId="0" fontId="1" fillId="0" borderId="13" xfId="0" applyFont="1" applyBorder="1"/>
    <xf numFmtId="0" fontId="1" fillId="0" borderId="14" xfId="0" applyFont="1" applyBorder="1"/>
    <xf numFmtId="0" fontId="3" fillId="6" borderId="12" xfId="0" applyFont="1" applyFill="1" applyBorder="1" applyAlignment="1">
      <alignment horizontal="center" vertical="center" wrapText="1"/>
    </xf>
    <xf numFmtId="0" fontId="9" fillId="0" borderId="35" xfId="0" applyFont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</sheetPr>
  <dimension ref="A1:S1031"/>
  <sheetViews>
    <sheetView tabSelected="1" topLeftCell="A28" workbookViewId="0">
      <selection activeCell="C72" sqref="C72"/>
    </sheetView>
  </sheetViews>
  <sheetFormatPr defaultColWidth="12.59765625" defaultRowHeight="15" customHeight="1" x14ac:dyDescent="0.25"/>
  <cols>
    <col min="1" max="1" width="34.59765625" customWidth="1"/>
    <col min="2" max="2" width="64.09765625" customWidth="1"/>
    <col min="3" max="3" width="39.59765625" customWidth="1"/>
    <col min="4" max="4" width="6.69921875" customWidth="1"/>
    <col min="5" max="8" width="12.69921875" customWidth="1"/>
    <col min="9" max="19" width="6.59765625" customWidth="1"/>
  </cols>
  <sheetData>
    <row r="1" spans="1:19" ht="43.5" customHeight="1" x14ac:dyDescent="0.3">
      <c r="A1" s="108" t="s">
        <v>0</v>
      </c>
      <c r="B1" s="109"/>
      <c r="C1" s="110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18" x14ac:dyDescent="0.35">
      <c r="A2" s="2"/>
      <c r="B2" s="3"/>
      <c r="C2" s="3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ht="30" customHeight="1" x14ac:dyDescent="0.35">
      <c r="A3" s="4"/>
      <c r="B3" s="33" t="s">
        <v>1</v>
      </c>
      <c r="C3" s="5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57.75" customHeight="1" thickBot="1" x14ac:dyDescent="0.3">
      <c r="A4" s="127" t="s">
        <v>65</v>
      </c>
      <c r="B4" s="128"/>
      <c r="C4" s="129"/>
    </row>
    <row r="5" spans="1:19" ht="30.75" customHeight="1" x14ac:dyDescent="0.3">
      <c r="A5" s="130" t="s">
        <v>2</v>
      </c>
      <c r="B5" s="131"/>
      <c r="C5" s="132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thickBot="1" x14ac:dyDescent="0.35">
      <c r="A6" s="133" t="s">
        <v>3</v>
      </c>
      <c r="B6" s="134"/>
      <c r="C6" s="135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30" customHeight="1" thickBot="1" x14ac:dyDescent="0.35">
      <c r="A7" s="111" t="s">
        <v>64</v>
      </c>
      <c r="B7" s="112"/>
      <c r="C7" s="113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6.2" thickBot="1" x14ac:dyDescent="0.35">
      <c r="A8" s="37" t="s">
        <v>4</v>
      </c>
      <c r="B8" s="38" t="s">
        <v>5</v>
      </c>
      <c r="C8" s="39" t="s">
        <v>6</v>
      </c>
      <c r="D8" s="34"/>
      <c r="E8" s="35"/>
      <c r="F8" s="36"/>
      <c r="G8" s="35"/>
      <c r="H8" s="35"/>
      <c r="I8" s="6"/>
      <c r="J8" s="6"/>
      <c r="K8" s="6"/>
      <c r="L8" s="6"/>
      <c r="M8" s="6"/>
      <c r="N8" s="6"/>
      <c r="O8" s="6"/>
      <c r="P8" s="6"/>
      <c r="Q8" s="6"/>
      <c r="R8" s="6"/>
      <c r="S8" s="6"/>
    </row>
    <row r="9" spans="1:19" ht="40.5" customHeight="1" thickBot="1" x14ac:dyDescent="0.35">
      <c r="A9" s="115" t="s">
        <v>7</v>
      </c>
      <c r="B9" s="116"/>
      <c r="C9" s="116"/>
      <c r="D9" s="43" t="s">
        <v>66</v>
      </c>
      <c r="E9" s="40" t="s">
        <v>67</v>
      </c>
      <c r="F9" s="41" t="s">
        <v>68</v>
      </c>
      <c r="G9" s="40" t="s">
        <v>69</v>
      </c>
      <c r="H9" s="40" t="s">
        <v>70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ht="115.2" x14ac:dyDescent="0.3">
      <c r="A10" s="55" t="s">
        <v>8</v>
      </c>
      <c r="B10" s="57" t="s">
        <v>9</v>
      </c>
      <c r="C10" s="57" t="s">
        <v>79</v>
      </c>
      <c r="D10" s="58">
        <v>1</v>
      </c>
      <c r="E10" s="85"/>
      <c r="F10" s="85"/>
      <c r="G10" s="86">
        <f>D10*E10</f>
        <v>0</v>
      </c>
      <c r="H10" s="85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ht="57.6" x14ac:dyDescent="0.3">
      <c r="A11" s="59" t="s">
        <v>10</v>
      </c>
      <c r="B11" s="60" t="s">
        <v>73</v>
      </c>
      <c r="C11" s="61" t="s">
        <v>12</v>
      </c>
      <c r="D11" s="62">
        <v>1</v>
      </c>
      <c r="E11" s="85"/>
      <c r="F11" s="85"/>
      <c r="G11" s="86">
        <f t="shared" ref="G11:G31" si="0">D11*E11</f>
        <v>0</v>
      </c>
      <c r="H11" s="8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ht="57.6" x14ac:dyDescent="0.3">
      <c r="A12" s="59" t="s">
        <v>13</v>
      </c>
      <c r="B12" s="63" t="s">
        <v>14</v>
      </c>
      <c r="C12" s="63" t="s">
        <v>15</v>
      </c>
      <c r="D12" s="62">
        <v>1</v>
      </c>
      <c r="E12" s="85"/>
      <c r="F12" s="85"/>
      <c r="G12" s="86">
        <f t="shared" si="0"/>
        <v>0</v>
      </c>
      <c r="H12" s="85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57.6" x14ac:dyDescent="0.3">
      <c r="A13" s="64" t="s">
        <v>16</v>
      </c>
      <c r="B13" s="63" t="s">
        <v>17</v>
      </c>
      <c r="C13" s="61" t="s">
        <v>18</v>
      </c>
      <c r="D13" s="62">
        <v>1</v>
      </c>
      <c r="E13" s="85"/>
      <c r="F13" s="85"/>
      <c r="G13" s="86">
        <f t="shared" si="0"/>
        <v>0</v>
      </c>
      <c r="H13" s="85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ht="87" thickBot="1" x14ac:dyDescent="0.35">
      <c r="A14" s="65" t="s">
        <v>19</v>
      </c>
      <c r="B14" s="66" t="s">
        <v>20</v>
      </c>
      <c r="C14" s="67" t="s">
        <v>21</v>
      </c>
      <c r="D14" s="68">
        <v>1</v>
      </c>
      <c r="E14" s="85"/>
      <c r="F14" s="85"/>
      <c r="G14" s="86">
        <f t="shared" si="0"/>
        <v>0</v>
      </c>
      <c r="H14" s="85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thickBot="1" x14ac:dyDescent="0.35">
      <c r="A15" s="136" t="s">
        <v>22</v>
      </c>
      <c r="B15" s="137"/>
      <c r="C15" s="138"/>
      <c r="D15" s="69"/>
      <c r="E15" s="89"/>
      <c r="F15" s="89"/>
      <c r="G15" s="87"/>
      <c r="H15" s="89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ht="14.4" x14ac:dyDescent="0.3">
      <c r="A16" s="55" t="s">
        <v>23</v>
      </c>
      <c r="B16" s="70" t="s">
        <v>24</v>
      </c>
      <c r="C16" s="71" t="s">
        <v>25</v>
      </c>
      <c r="D16" s="58">
        <v>0</v>
      </c>
      <c r="E16" s="85"/>
      <c r="F16" s="85"/>
      <c r="G16" s="86">
        <f t="shared" si="0"/>
        <v>0</v>
      </c>
      <c r="H16" s="85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ht="58.2" thickBot="1" x14ac:dyDescent="0.35">
      <c r="A17" s="65" t="s">
        <v>26</v>
      </c>
      <c r="B17" s="72" t="s">
        <v>27</v>
      </c>
      <c r="C17" s="67" t="s">
        <v>28</v>
      </c>
      <c r="D17" s="68">
        <v>1</v>
      </c>
      <c r="E17" s="85"/>
      <c r="F17" s="85"/>
      <c r="G17" s="86">
        <f t="shared" si="0"/>
        <v>0</v>
      </c>
      <c r="H17" s="85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thickBot="1" x14ac:dyDescent="0.35">
      <c r="A18" s="120" t="s">
        <v>29</v>
      </c>
      <c r="B18" s="121"/>
      <c r="C18" s="122"/>
      <c r="D18" s="73"/>
      <c r="E18" s="89"/>
      <c r="F18" s="89"/>
      <c r="G18" s="87"/>
      <c r="H18" s="89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28.8" x14ac:dyDescent="0.3">
      <c r="A19" s="55" t="s">
        <v>30</v>
      </c>
      <c r="B19" s="74" t="s">
        <v>74</v>
      </c>
      <c r="C19" s="71" t="s">
        <v>25</v>
      </c>
      <c r="D19" s="58">
        <v>0</v>
      </c>
      <c r="E19" s="85"/>
      <c r="F19" s="85"/>
      <c r="G19" s="86">
        <f t="shared" si="0"/>
        <v>0</v>
      </c>
      <c r="H19" s="85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00.8" x14ac:dyDescent="0.3">
      <c r="A20" s="59" t="s">
        <v>32</v>
      </c>
      <c r="B20" s="63" t="s">
        <v>33</v>
      </c>
      <c r="C20" s="61" t="s">
        <v>34</v>
      </c>
      <c r="D20" s="62">
        <v>1</v>
      </c>
      <c r="E20" s="85"/>
      <c r="F20" s="85"/>
      <c r="G20" s="86">
        <f t="shared" si="0"/>
        <v>0</v>
      </c>
      <c r="H20" s="85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ht="100.8" x14ac:dyDescent="0.3">
      <c r="A21" s="59" t="s">
        <v>35</v>
      </c>
      <c r="B21" s="75" t="s">
        <v>36</v>
      </c>
      <c r="C21" s="61" t="s">
        <v>37</v>
      </c>
      <c r="D21" s="62">
        <v>1</v>
      </c>
      <c r="E21" s="85"/>
      <c r="F21" s="85"/>
      <c r="G21" s="86">
        <f t="shared" si="0"/>
        <v>0</v>
      </c>
      <c r="H21" s="85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ht="173.4" thickBot="1" x14ac:dyDescent="0.35">
      <c r="A22" s="76" t="s">
        <v>38</v>
      </c>
      <c r="B22" s="77" t="s">
        <v>77</v>
      </c>
      <c r="C22" s="67"/>
      <c r="D22" s="62">
        <v>0</v>
      </c>
      <c r="E22" s="85"/>
      <c r="F22" s="85"/>
      <c r="G22" s="86">
        <f t="shared" si="0"/>
        <v>0</v>
      </c>
      <c r="H22" s="85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thickBot="1" x14ac:dyDescent="0.35">
      <c r="A23" s="120" t="s">
        <v>40</v>
      </c>
      <c r="B23" s="121"/>
      <c r="C23" s="122"/>
      <c r="D23" s="73"/>
      <c r="E23" s="89"/>
      <c r="F23" s="89"/>
      <c r="G23" s="87"/>
      <c r="H23" s="89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ht="58.2" thickBot="1" x14ac:dyDescent="0.35">
      <c r="A24" s="78" t="s">
        <v>41</v>
      </c>
      <c r="B24" s="79" t="s">
        <v>42</v>
      </c>
      <c r="C24" s="79" t="s">
        <v>43</v>
      </c>
      <c r="D24" s="80">
        <v>1</v>
      </c>
      <c r="E24" s="85"/>
      <c r="F24" s="85"/>
      <c r="G24" s="86">
        <f t="shared" si="0"/>
        <v>0</v>
      </c>
      <c r="H24" s="85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thickBot="1" x14ac:dyDescent="0.35">
      <c r="A25" s="123" t="s">
        <v>44</v>
      </c>
      <c r="B25" s="121"/>
      <c r="C25" s="122"/>
      <c r="D25" s="73"/>
      <c r="E25" s="89"/>
      <c r="F25" s="89"/>
      <c r="G25" s="87"/>
      <c r="H25" s="89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ht="43.2" x14ac:dyDescent="0.3">
      <c r="A26" s="55" t="s">
        <v>45</v>
      </c>
      <c r="B26" s="81" t="s">
        <v>46</v>
      </c>
      <c r="C26" s="57" t="s">
        <v>47</v>
      </c>
      <c r="D26" s="58">
        <v>1</v>
      </c>
      <c r="E26" s="85"/>
      <c r="F26" s="85"/>
      <c r="G26" s="86">
        <f t="shared" si="0"/>
        <v>0</v>
      </c>
      <c r="H26" s="85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ht="29.4" thickBot="1" x14ac:dyDescent="0.35">
      <c r="A27" s="65" t="s">
        <v>48</v>
      </c>
      <c r="B27" s="82" t="s">
        <v>49</v>
      </c>
      <c r="C27" s="67"/>
      <c r="D27" s="68">
        <v>1</v>
      </c>
      <c r="E27" s="85"/>
      <c r="F27" s="85"/>
      <c r="G27" s="86">
        <f t="shared" si="0"/>
        <v>0</v>
      </c>
      <c r="H27" s="85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thickBot="1" x14ac:dyDescent="0.35">
      <c r="A28" s="123" t="s">
        <v>50</v>
      </c>
      <c r="B28" s="121"/>
      <c r="C28" s="122"/>
      <c r="D28" s="73"/>
      <c r="E28" s="89"/>
      <c r="F28" s="89"/>
      <c r="G28" s="87"/>
      <c r="H28" s="89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ht="28.8" x14ac:dyDescent="0.3">
      <c r="A29" s="55" t="s">
        <v>51</v>
      </c>
      <c r="B29" s="56" t="s">
        <v>52</v>
      </c>
      <c r="C29" s="57" t="s">
        <v>53</v>
      </c>
      <c r="D29" s="58">
        <v>1</v>
      </c>
      <c r="E29" s="85"/>
      <c r="F29" s="85"/>
      <c r="G29" s="86">
        <f t="shared" si="0"/>
        <v>0</v>
      </c>
      <c r="H29" s="85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ht="14.4" x14ac:dyDescent="0.3">
      <c r="A30" s="59" t="s">
        <v>54</v>
      </c>
      <c r="B30" s="63" t="s">
        <v>55</v>
      </c>
      <c r="C30" s="61"/>
      <c r="D30" s="62">
        <v>1</v>
      </c>
      <c r="E30" s="85"/>
      <c r="F30" s="85"/>
      <c r="G30" s="86">
        <f t="shared" si="0"/>
        <v>0</v>
      </c>
      <c r="H30" s="85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ht="113.4" x14ac:dyDescent="0.3">
      <c r="A31" s="76" t="s">
        <v>56</v>
      </c>
      <c r="B31" s="83" t="s">
        <v>75</v>
      </c>
      <c r="C31" s="84" t="s">
        <v>76</v>
      </c>
      <c r="D31" s="68">
        <v>1</v>
      </c>
      <c r="E31" s="85"/>
      <c r="F31" s="85"/>
      <c r="G31" s="86">
        <f t="shared" si="0"/>
        <v>0</v>
      </c>
      <c r="H31" s="85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thickBot="1" x14ac:dyDescent="0.35">
      <c r="A32" s="99" t="s">
        <v>59</v>
      </c>
      <c r="B32" s="100" t="s">
        <v>60</v>
      </c>
      <c r="C32" s="101"/>
      <c r="D32" s="102">
        <v>1</v>
      </c>
      <c r="E32" s="85"/>
      <c r="F32" s="85"/>
      <c r="G32" s="86"/>
      <c r="H32" s="85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ht="15.75" customHeight="1" thickBot="1" x14ac:dyDescent="0.35">
      <c r="C33" s="37" t="s">
        <v>72</v>
      </c>
      <c r="D33" s="38"/>
      <c r="E33" s="38"/>
      <c r="F33" s="38"/>
      <c r="G33" s="88">
        <f>SUM(G10:G31)</f>
        <v>0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ht="15.75" customHeight="1" thickBot="1" x14ac:dyDescent="0.35"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ht="30" customHeight="1" thickBot="1" x14ac:dyDescent="0.35">
      <c r="A35" s="114" t="s">
        <v>71</v>
      </c>
      <c r="B35" s="112"/>
      <c r="C35" s="113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ht="15.75" customHeight="1" thickBot="1" x14ac:dyDescent="0.35">
      <c r="A36" s="37" t="s">
        <v>4</v>
      </c>
      <c r="B36" s="38" t="s">
        <v>5</v>
      </c>
      <c r="C36" s="39" t="s">
        <v>6</v>
      </c>
      <c r="D36" s="34"/>
      <c r="E36" s="35"/>
      <c r="F36" s="36"/>
      <c r="G36" s="35"/>
      <c r="H36" s="35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ht="36.6" thickBot="1" x14ac:dyDescent="0.35">
      <c r="A37" s="115" t="s">
        <v>7</v>
      </c>
      <c r="B37" s="116"/>
      <c r="C37" s="116"/>
      <c r="D37" s="43" t="s">
        <v>66</v>
      </c>
      <c r="E37" s="40" t="s">
        <v>67</v>
      </c>
      <c r="F37" s="41" t="s">
        <v>68</v>
      </c>
      <c r="G37" s="40" t="s">
        <v>69</v>
      </c>
      <c r="H37" s="40" t="s">
        <v>70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ht="124.8" x14ac:dyDescent="0.3">
      <c r="A38" s="7" t="s">
        <v>8</v>
      </c>
      <c r="B38" s="8" t="s">
        <v>9</v>
      </c>
      <c r="C38" s="54" t="s">
        <v>80</v>
      </c>
      <c r="D38" s="47">
        <v>1</v>
      </c>
      <c r="E38" s="90"/>
      <c r="F38" s="90"/>
      <c r="G38" s="91">
        <f>D38*E38</f>
        <v>0</v>
      </c>
      <c r="H38" s="90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ht="62.4" x14ac:dyDescent="0.3">
      <c r="A39" s="9" t="s">
        <v>10</v>
      </c>
      <c r="B39" s="10" t="s">
        <v>11</v>
      </c>
      <c r="C39" s="21" t="s">
        <v>12</v>
      </c>
      <c r="D39" s="48">
        <v>1</v>
      </c>
      <c r="E39" s="90"/>
      <c r="F39" s="90"/>
      <c r="G39" s="91">
        <f t="shared" ref="G39:G42" si="1">D39*E39</f>
        <v>0</v>
      </c>
      <c r="H39" s="90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ht="62.4" x14ac:dyDescent="0.3">
      <c r="A40" s="9" t="s">
        <v>13</v>
      </c>
      <c r="B40" s="13" t="s">
        <v>14</v>
      </c>
      <c r="C40" s="13" t="s">
        <v>15</v>
      </c>
      <c r="D40" s="48">
        <v>1</v>
      </c>
      <c r="E40" s="90"/>
      <c r="F40" s="90"/>
      <c r="G40" s="91">
        <f t="shared" si="1"/>
        <v>0</v>
      </c>
      <c r="H40" s="90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ht="62.4" x14ac:dyDescent="0.3">
      <c r="A41" s="12" t="s">
        <v>16</v>
      </c>
      <c r="B41" s="13" t="s">
        <v>17</v>
      </c>
      <c r="C41" s="21" t="s">
        <v>18</v>
      </c>
      <c r="D41" s="48">
        <v>1</v>
      </c>
      <c r="E41" s="90"/>
      <c r="F41" s="90"/>
      <c r="G41" s="91">
        <f t="shared" si="1"/>
        <v>0</v>
      </c>
      <c r="H41" s="90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ht="94.2" thickBot="1" x14ac:dyDescent="0.35">
      <c r="A42" s="14" t="s">
        <v>19</v>
      </c>
      <c r="B42" s="16" t="s">
        <v>20</v>
      </c>
      <c r="C42" s="15" t="s">
        <v>21</v>
      </c>
      <c r="D42" s="49">
        <v>1</v>
      </c>
      <c r="E42" s="90"/>
      <c r="F42" s="90"/>
      <c r="G42" s="91">
        <f t="shared" si="1"/>
        <v>0</v>
      </c>
      <c r="H42" s="90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ht="16.2" thickBot="1" x14ac:dyDescent="0.35">
      <c r="A43" s="117" t="s">
        <v>22</v>
      </c>
      <c r="B43" s="118"/>
      <c r="C43" s="119"/>
      <c r="D43" s="50"/>
      <c r="E43" s="92"/>
      <c r="F43" s="92"/>
      <c r="G43" s="93"/>
      <c r="H43" s="92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ht="15.6" x14ac:dyDescent="0.3">
      <c r="A44" s="7" t="s">
        <v>23</v>
      </c>
      <c r="B44" s="17" t="s">
        <v>24</v>
      </c>
      <c r="C44" s="18" t="s">
        <v>25</v>
      </c>
      <c r="D44" s="47">
        <v>0</v>
      </c>
      <c r="E44" s="90"/>
      <c r="F44" s="90"/>
      <c r="G44" s="91">
        <f t="shared" ref="G44:G45" si="2">D44*E44</f>
        <v>0</v>
      </c>
      <c r="H44" s="90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ht="63" thickBot="1" x14ac:dyDescent="0.35">
      <c r="A45" s="14" t="s">
        <v>26</v>
      </c>
      <c r="B45" s="19" t="s">
        <v>27</v>
      </c>
      <c r="C45" s="15" t="s">
        <v>28</v>
      </c>
      <c r="D45" s="49">
        <v>1</v>
      </c>
      <c r="E45" s="90"/>
      <c r="F45" s="90"/>
      <c r="G45" s="91">
        <f t="shared" si="2"/>
        <v>0</v>
      </c>
      <c r="H45" s="90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ht="16.2" thickBot="1" x14ac:dyDescent="0.35">
      <c r="A46" s="139" t="s">
        <v>29</v>
      </c>
      <c r="B46" s="140"/>
      <c r="C46" s="141"/>
      <c r="D46" s="51"/>
      <c r="E46" s="92"/>
      <c r="F46" s="92"/>
      <c r="G46" s="93"/>
      <c r="H46" s="92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ht="31.2" x14ac:dyDescent="0.3">
      <c r="A47" s="7" t="s">
        <v>30</v>
      </c>
      <c r="B47" s="20" t="s">
        <v>31</v>
      </c>
      <c r="C47" s="18" t="s">
        <v>25</v>
      </c>
      <c r="D47" s="47">
        <v>0</v>
      </c>
      <c r="E47" s="90"/>
      <c r="F47" s="90"/>
      <c r="G47" s="91">
        <f t="shared" ref="G47:G50" si="3">D47*E47</f>
        <v>0</v>
      </c>
      <c r="H47" s="90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ht="156" x14ac:dyDescent="0.3">
      <c r="A48" s="9" t="s">
        <v>32</v>
      </c>
      <c r="B48" s="13" t="s">
        <v>33</v>
      </c>
      <c r="C48" s="21" t="s">
        <v>34</v>
      </c>
      <c r="D48" s="48">
        <v>1</v>
      </c>
      <c r="E48" s="90"/>
      <c r="F48" s="90"/>
      <c r="G48" s="91">
        <f t="shared" si="3"/>
        <v>0</v>
      </c>
      <c r="H48" s="90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1:19" ht="109.2" x14ac:dyDescent="0.3">
      <c r="A49" s="9" t="s">
        <v>35</v>
      </c>
      <c r="B49" s="22" t="s">
        <v>36</v>
      </c>
      <c r="C49" s="21" t="s">
        <v>37</v>
      </c>
      <c r="D49" s="48">
        <v>1</v>
      </c>
      <c r="E49" s="90"/>
      <c r="F49" s="90"/>
      <c r="G49" s="91">
        <f t="shared" si="3"/>
        <v>0</v>
      </c>
      <c r="H49" s="90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19" ht="203.4" thickBot="1" x14ac:dyDescent="0.35">
      <c r="A50" s="23" t="s">
        <v>38</v>
      </c>
      <c r="B50" s="24" t="s">
        <v>39</v>
      </c>
      <c r="C50" s="15"/>
      <c r="D50" s="48">
        <v>0</v>
      </c>
      <c r="E50" s="90"/>
      <c r="F50" s="90"/>
      <c r="G50" s="91">
        <f t="shared" si="3"/>
        <v>0</v>
      </c>
      <c r="H50" s="90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1:19" ht="16.2" thickBot="1" x14ac:dyDescent="0.35">
      <c r="A51" s="139" t="s">
        <v>40</v>
      </c>
      <c r="B51" s="140"/>
      <c r="C51" s="141"/>
      <c r="D51" s="51"/>
      <c r="E51" s="92"/>
      <c r="F51" s="92"/>
      <c r="G51" s="93"/>
      <c r="H51" s="92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1:19" ht="63" thickBot="1" x14ac:dyDescent="0.35">
      <c r="A52" s="25" t="s">
        <v>41</v>
      </c>
      <c r="B52" s="26" t="s">
        <v>42</v>
      </c>
      <c r="C52" s="26" t="s">
        <v>43</v>
      </c>
      <c r="D52" s="52">
        <v>1</v>
      </c>
      <c r="E52" s="90"/>
      <c r="F52" s="90"/>
      <c r="G52" s="91">
        <f t="shared" ref="G52" si="4">D52*E52</f>
        <v>0</v>
      </c>
      <c r="H52" s="90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1:19" ht="16.2" thickBot="1" x14ac:dyDescent="0.35">
      <c r="A53" s="142" t="s">
        <v>44</v>
      </c>
      <c r="B53" s="140"/>
      <c r="C53" s="141"/>
      <c r="D53" s="51"/>
      <c r="E53" s="92"/>
      <c r="F53" s="92"/>
      <c r="G53" s="93"/>
      <c r="H53" s="92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1:19" ht="62.4" x14ac:dyDescent="0.3">
      <c r="A54" s="7" t="s">
        <v>45</v>
      </c>
      <c r="B54" s="27" t="s">
        <v>46</v>
      </c>
      <c r="C54" s="8" t="s">
        <v>47</v>
      </c>
      <c r="D54" s="47">
        <v>1</v>
      </c>
      <c r="E54" s="90"/>
      <c r="F54" s="90"/>
      <c r="G54" s="91">
        <f t="shared" ref="G54:G55" si="5">D54*E54</f>
        <v>0</v>
      </c>
      <c r="H54" s="90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1:19" ht="31.8" thickBot="1" x14ac:dyDescent="0.35">
      <c r="A55" s="14" t="s">
        <v>48</v>
      </c>
      <c r="B55" s="28" t="s">
        <v>49</v>
      </c>
      <c r="C55" s="15"/>
      <c r="D55" s="49">
        <v>1</v>
      </c>
      <c r="E55" s="90"/>
      <c r="F55" s="90"/>
      <c r="G55" s="91">
        <f t="shared" si="5"/>
        <v>0</v>
      </c>
      <c r="H55" s="90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:19" ht="16.2" thickBot="1" x14ac:dyDescent="0.35">
      <c r="A56" s="142" t="s">
        <v>50</v>
      </c>
      <c r="B56" s="140"/>
      <c r="C56" s="141"/>
      <c r="D56" s="51"/>
      <c r="E56" s="92"/>
      <c r="F56" s="92"/>
      <c r="G56" s="93"/>
      <c r="H56" s="92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1:19" ht="31.2" x14ac:dyDescent="0.3">
      <c r="A57" s="7" t="s">
        <v>51</v>
      </c>
      <c r="B57" s="54" t="s">
        <v>82</v>
      </c>
      <c r="C57" s="8" t="s">
        <v>53</v>
      </c>
      <c r="D57" s="47">
        <v>1</v>
      </c>
      <c r="E57" s="90"/>
      <c r="F57" s="90"/>
      <c r="G57" s="91">
        <f t="shared" ref="G57:G59" si="6">D57*E57</f>
        <v>0</v>
      </c>
      <c r="H57" s="90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1:19" ht="15.6" x14ac:dyDescent="0.3">
      <c r="A58" s="9" t="s">
        <v>54</v>
      </c>
      <c r="B58" s="13" t="s">
        <v>55</v>
      </c>
      <c r="C58" s="21"/>
      <c r="D58" s="48">
        <v>1</v>
      </c>
      <c r="E58" s="90"/>
      <c r="F58" s="90"/>
      <c r="G58" s="91">
        <f t="shared" si="6"/>
        <v>0</v>
      </c>
      <c r="H58" s="90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1:19" ht="119.4" x14ac:dyDescent="0.3">
      <c r="A59" s="23" t="s">
        <v>56</v>
      </c>
      <c r="B59" s="44" t="s">
        <v>57</v>
      </c>
      <c r="C59" s="42" t="s">
        <v>58</v>
      </c>
      <c r="D59" s="49">
        <v>1</v>
      </c>
      <c r="E59" s="90"/>
      <c r="F59" s="90"/>
      <c r="G59" s="91">
        <f t="shared" si="6"/>
        <v>0</v>
      </c>
      <c r="H59" s="90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ht="16.2" thickBot="1" x14ac:dyDescent="0.35">
      <c r="A60" s="95" t="s">
        <v>59</v>
      </c>
      <c r="B60" s="96" t="s">
        <v>60</v>
      </c>
      <c r="C60" s="97"/>
      <c r="D60" s="98">
        <v>1</v>
      </c>
      <c r="E60" s="90"/>
      <c r="F60" s="90"/>
      <c r="G60" s="91"/>
      <c r="H60" s="90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19" ht="15.75" customHeight="1" thickBot="1" x14ac:dyDescent="0.35">
      <c r="A61" s="25"/>
      <c r="B61" s="31"/>
      <c r="C61" s="94" t="s">
        <v>78</v>
      </c>
      <c r="D61" s="38"/>
      <c r="E61" s="38"/>
      <c r="F61" s="38"/>
      <c r="G61" s="53">
        <f>SUM(G38:G59)</f>
        <v>0</v>
      </c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1:19" ht="15.75" customHeight="1" thickBot="1" x14ac:dyDescent="0.35">
      <c r="A62" s="25"/>
      <c r="B62" s="31"/>
      <c r="C62" s="32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:19" ht="15.75" customHeight="1" x14ac:dyDescent="0.3">
      <c r="A63" s="124" t="s">
        <v>61</v>
      </c>
      <c r="B63" s="125"/>
      <c r="C63" s="126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19" ht="15.75" customHeight="1" x14ac:dyDescent="0.3">
      <c r="A64" s="107" t="s">
        <v>83</v>
      </c>
      <c r="B64" s="106" t="s">
        <v>84</v>
      </c>
      <c r="C64" s="1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:19" ht="15.75" customHeight="1" x14ac:dyDescent="0.3">
      <c r="A65" s="45" t="s">
        <v>62</v>
      </c>
      <c r="B65" s="46" t="s">
        <v>63</v>
      </c>
      <c r="C65" s="103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19" ht="15.75" customHeight="1" thickBot="1" x14ac:dyDescent="0.35">
      <c r="A66" s="143" t="s">
        <v>85</v>
      </c>
      <c r="B66" s="143"/>
      <c r="C66" s="103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 ht="36.6" thickBot="1" x14ac:dyDescent="0.35">
      <c r="A67" s="104" t="s">
        <v>81</v>
      </c>
      <c r="B67" s="105">
        <f>G33+G61</f>
        <v>0</v>
      </c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 ht="15.75" customHeight="1" x14ac:dyDescent="0.3">
      <c r="A68" s="1"/>
      <c r="B68" s="29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ht="15.75" customHeight="1" x14ac:dyDescent="0.3">
      <c r="A69" s="30"/>
      <c r="B69" s="29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 ht="15.7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 ht="15.7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 ht="15.7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:19" ht="15.7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:19" ht="15.7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 ht="15.7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:19" ht="15.7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:19" ht="15.7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:19" ht="15.7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19" ht="15.7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:19" ht="15.7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ht="15.7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ht="15.7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ht="15.7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ht="15.7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ht="15.7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ht="15.7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ht="15.7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ht="15.7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ht="15.7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 ht="15.7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 ht="15.7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 ht="15.7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:19" ht="15.7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 ht="15.7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:19" ht="15.7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 ht="15.7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:19" ht="15.7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:19" ht="15.7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:19" ht="15.7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19" ht="15.7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 ht="15.7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 ht="15.7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 ht="15.7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 ht="15.7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 ht="15.7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 ht="15.7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 ht="15.7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19" ht="15.7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19" ht="15.7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:19" ht="15.7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:19" ht="15.7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:19" ht="15.7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ht="15.7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ht="15.7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ht="15.7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ht="15.7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ht="15.7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ht="15.7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ht="15.7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ht="15.7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ht="15.7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ht="15.7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ht="15.7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ht="15.7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ht="15.7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ht="15.7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ht="15.7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ht="15.7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19" ht="15.7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:19" ht="15.7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19" ht="15.7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19" ht="15.7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:19" ht="15.7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:19" ht="15.7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:19" ht="15.7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:19" ht="15.7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19" ht="15.7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:19" ht="15.7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19" ht="15.7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:19" ht="15.7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:19" ht="15.7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19" ht="15.7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:19" ht="15.7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:19" ht="15.7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:19" ht="15.7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 ht="15.7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 ht="15.7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:19" ht="15.7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:19" ht="15.7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:19" ht="15.7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:19" ht="15.7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:19" ht="15.7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:19" ht="15.7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:19" ht="15.7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:19" ht="15.7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:19" ht="15.7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:19" ht="15.7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:19" ht="15.7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:19" ht="15.7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:19" ht="15.7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:19" ht="15.7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 ht="15.7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 ht="15.7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:19" ht="15.7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ht="15.7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:19" ht="15.7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:19" ht="15.7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:19" ht="15.7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19" ht="15.7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19" ht="15.7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19" ht="15.7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19" ht="15.7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:19" ht="15.7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:19" ht="15.7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:19" ht="15.7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1:19" ht="15.7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1:19" ht="15.7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1:19" ht="15.7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1:19" ht="15.7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1:19" ht="15.7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1:19" ht="15.7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1:19" ht="15.7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1:19" ht="15.7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:19" ht="15.7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:19" ht="15.7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1:19" ht="15.7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1:19" ht="15.7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1:19" ht="15.7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1:19" ht="15.7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:19" ht="15.7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:19" ht="15.7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1:19" ht="15.7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1:19" ht="15.7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1:19" ht="15.7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1:19" ht="15.7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pans="1:19" ht="15.7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pans="1:19" ht="15.7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pans="1:19" ht="15.7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pans="1:19" ht="15.7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pans="1:19" ht="15.7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pans="1:19" ht="15.7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1:19" ht="15.7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1:19" ht="15.7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pans="1:19" ht="15.7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pans="1:19" ht="15.7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pans="1:19" ht="15.7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pans="1:19" ht="15.7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pans="1:19" ht="15.7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pans="1:19" ht="15.7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pans="1:19" ht="15.7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pans="1:19" ht="15.7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pans="1:19" ht="15.7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pans="1:19" ht="15.7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pans="1:19" ht="15.7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pans="1:19" ht="15.7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pans="1:19" ht="15.7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pans="1:19" ht="15.7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pans="1:19" ht="15.7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:19" ht="15.7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:19" ht="15.7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:19" ht="15.7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:19" ht="15.7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19" ht="15.7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:19" ht="15.7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:19" ht="15.7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:19" ht="15.7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:19" ht="15.7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:19" ht="15.7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:19" ht="15.7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:19" ht="15.7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:19" ht="15.7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:19" ht="15.7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:19" ht="15.7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:19" ht="15.7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1:19" ht="15.7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1:19" ht="15.7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1:19" ht="15.7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1:19" ht="15.7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1:19" ht="15.7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1:19" ht="15.7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1:19" ht="15.7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1:19" ht="15.7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1:19" ht="15.7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1:19" ht="15.7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1:19" ht="15.7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1:19" ht="15.7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1:19" ht="15.7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1:19" ht="15.7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1:19" ht="15.7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1:19" ht="15.7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1:19" ht="15.7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1:19" ht="15.7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1:19" ht="15.7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1:19" ht="15.7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1:19" ht="15.7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1:19" ht="15.7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1:19" ht="15.7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1:19" ht="15.7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1:19" ht="15.7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pans="1:19" ht="15.7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pans="1:19" ht="15.7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pans="1:19" ht="15.7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pans="1:19" ht="15.7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pans="1:19" ht="15.7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pans="1:19" ht="15.7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pans="1:19" ht="15.7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pans="1:19" ht="15.7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pans="1:19" ht="15.75" customHeight="1" x14ac:dyDescent="0.25"/>
    <row r="269" spans="1:19" ht="15.75" customHeight="1" x14ac:dyDescent="0.25"/>
    <row r="270" spans="1:19" ht="15.75" customHeight="1" x14ac:dyDescent="0.25"/>
    <row r="271" spans="1:19" ht="15.75" customHeight="1" x14ac:dyDescent="0.25"/>
    <row r="272" spans="1:19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  <row r="1015" ht="15.75" customHeight="1" x14ac:dyDescent="0.25"/>
    <row r="1016" ht="15.75" customHeight="1" x14ac:dyDescent="0.25"/>
    <row r="1017" ht="15.75" customHeight="1" x14ac:dyDescent="0.25"/>
    <row r="1018" ht="15.75" customHeight="1" x14ac:dyDescent="0.25"/>
    <row r="1019" ht="15.75" customHeight="1" x14ac:dyDescent="0.25"/>
    <row r="1020" ht="15.75" customHeight="1" x14ac:dyDescent="0.25"/>
    <row r="1021" ht="15.75" customHeight="1" x14ac:dyDescent="0.25"/>
    <row r="1022" ht="15.75" customHeight="1" x14ac:dyDescent="0.25"/>
    <row r="1023" ht="15.75" customHeight="1" x14ac:dyDescent="0.25"/>
    <row r="1024" ht="15.75" customHeight="1" x14ac:dyDescent="0.25"/>
    <row r="1025" ht="15.75" customHeight="1" x14ac:dyDescent="0.25"/>
    <row r="1026" ht="15.75" customHeight="1" x14ac:dyDescent="0.25"/>
    <row r="1027" ht="15.75" customHeight="1" x14ac:dyDescent="0.25"/>
    <row r="1028" ht="15.75" customHeight="1" x14ac:dyDescent="0.25"/>
    <row r="1029" ht="15.75" customHeight="1" x14ac:dyDescent="0.25"/>
    <row r="1030" ht="15.75" customHeight="1" x14ac:dyDescent="0.25"/>
    <row r="1031" ht="15.75" customHeight="1" x14ac:dyDescent="0.25"/>
  </sheetData>
  <mergeCells count="20">
    <mergeCell ref="A66:B66"/>
    <mergeCell ref="A63:C63"/>
    <mergeCell ref="A4:C4"/>
    <mergeCell ref="A5:C5"/>
    <mergeCell ref="A6:C6"/>
    <mergeCell ref="A9:C9"/>
    <mergeCell ref="A15:C15"/>
    <mergeCell ref="A18:C18"/>
    <mergeCell ref="A46:C46"/>
    <mergeCell ref="A51:C51"/>
    <mergeCell ref="A53:C53"/>
    <mergeCell ref="A56:C56"/>
    <mergeCell ref="A1:C1"/>
    <mergeCell ref="A7:C7"/>
    <mergeCell ref="A35:C35"/>
    <mergeCell ref="A37:C37"/>
    <mergeCell ref="A43:C43"/>
    <mergeCell ref="A23:C23"/>
    <mergeCell ref="A25:C25"/>
    <mergeCell ref="A28:C28"/>
  </mergeCells>
  <pageMargins left="0.7" right="0.7" top="0.78740157499999996" bottom="0.7874015749999999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M306 a M308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Veverka</dc:creator>
  <cp:lastModifiedBy>Choutkova</cp:lastModifiedBy>
  <dcterms:created xsi:type="dcterms:W3CDTF">2021-06-03T11:36:26Z</dcterms:created>
  <dcterms:modified xsi:type="dcterms:W3CDTF">2021-06-29T06:04:37Z</dcterms:modified>
</cp:coreProperties>
</file>