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9FC00146-C00F-4CCB-873A-1B3923F3E9D9}" xr6:coauthVersionLast="45" xr6:coauthVersionMax="45" xr10:uidLastSave="{00000000-0000-0000-0000-000000000000}"/>
  <bookViews>
    <workbookView xWindow="-120" yWindow="-120" windowWidth="29040" windowHeight="15840" tabRatio="886" activeTab="1" xr2:uid="{D3E1C4F1-A8BA-4BD5-B682-F2AF38C4F67D}"/>
  </bookViews>
  <sheets>
    <sheet name="Nabídka" sheetId="32" r:id="rId1"/>
    <sheet name="Rozdělení dodávek" sheetId="35" r:id="rId2"/>
    <sheet name="D1" sheetId="38" r:id="rId3"/>
    <sheet name="D2a" sheetId="39" r:id="rId4"/>
    <sheet name="D2b" sheetId="40" r:id="rId5"/>
  </sheets>
  <externalReferences>
    <externalReference r:id="rId6"/>
    <externalReference r:id="rId7"/>
    <externalReference r:id="rId8"/>
    <externalReference r:id="rId9"/>
  </externalReferences>
  <definedNames>
    <definedName name="_FilterDatabase" localSheetId="0" hidden="1">Nabídka!$A$8:$N$8</definedName>
    <definedName name="_FilterDatabase" localSheetId="1" hidden="1">'Rozdělení dodávek'!$A$9:$G$13</definedName>
    <definedName name="_xlnm.Print_Area" localSheetId="0">Nabídka!$A$1:$N$19</definedName>
    <definedName name="_xlnm.Print_Area" localSheetId="1">'Rozdělení dodávek'!$A$1:$I$30</definedName>
    <definedName name="Print_Area" localSheetId="0">Nabídka!$A$3:$N$17</definedName>
    <definedName name="Print_Area" localSheetId="1">'Rozdělení dodávek'!$A$6:$G$14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0" l="1"/>
  <c r="B1" i="39"/>
  <c r="B1" i="38"/>
  <c r="I1" i="35"/>
  <c r="M14" i="32" l="1"/>
  <c r="N14" i="32" s="1"/>
  <c r="M13" i="32"/>
  <c r="N13" i="32" s="1"/>
  <c r="M11" i="32"/>
  <c r="N11" i="32" s="1"/>
  <c r="N16" i="32" l="1"/>
</calcChain>
</file>

<file path=xl/sharedStrings.xml><?xml version="1.0" encoding="utf-8"?>
<sst xmlns="http://schemas.openxmlformats.org/spreadsheetml/2006/main" count="217" uniqueCount="91">
  <si>
    <t>Parametr</t>
  </si>
  <si>
    <t>Hodnota</t>
  </si>
  <si>
    <t>Šimkova 870, 500 03 Hradec Králové</t>
  </si>
  <si>
    <t>Sokolská 581, 500 05 Hradec Králové, areál Fakultní nemocnice v Hradci Králové, budova č. 17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</si>
  <si>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</si>
  <si>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</si>
  <si>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</si>
  <si>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</si>
  <si>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</si>
  <si>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</si>
  <si>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</si>
  <si>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</si>
  <si>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</si>
  <si>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</si>
  <si>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</si>
  <si>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</si>
  <si>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Specifikace předmětu plnění; Předloha pro zpracování ceny plnění</t>
  </si>
  <si>
    <t>Technické parametry / Požadavky Zadavatele (Kupujícího)</t>
  </si>
  <si>
    <t>místo plnění / adresa dodání:</t>
  </si>
  <si>
    <t>Zdroj financování</t>
  </si>
  <si>
    <t>Pracoviště</t>
  </si>
  <si>
    <t>Ústav klinické imunologie a alergologie</t>
  </si>
  <si>
    <t>Ústav lékařské biochemie</t>
  </si>
  <si>
    <t>Ústav lékařské biologie a genetiky</t>
  </si>
  <si>
    <t>Ústav fyziologie</t>
  </si>
  <si>
    <t>Ústav histologie a embryologie</t>
  </si>
  <si>
    <t>D</t>
  </si>
  <si>
    <t>Suplementy pro buněčné kultivace</t>
  </si>
  <si>
    <t>D1</t>
  </si>
  <si>
    <t>Penicillin-Streptomycin</t>
  </si>
  <si>
    <t>viz. list D1</t>
  </si>
  <si>
    <t>Forma</t>
  </si>
  <si>
    <t>roztok</t>
  </si>
  <si>
    <t>ml</t>
  </si>
  <si>
    <t>D2</t>
  </si>
  <si>
    <t>Trypsin-EDTA 10X</t>
  </si>
  <si>
    <t>Trypsin-EDTA 1X, s fenolovou červení</t>
  </si>
  <si>
    <t>Trypsin-EDTA</t>
  </si>
  <si>
    <t>D2a</t>
  </si>
  <si>
    <t>D2b</t>
  </si>
  <si>
    <r>
      <t>D.</t>
    </r>
    <r>
      <rPr>
        <b/>
        <sz val="14"/>
        <color theme="0"/>
        <rFont val="Times New Roman"/>
        <family val="1"/>
        <charset val="238"/>
      </rPr>
      <t xml:space="preserve"> </t>
    </r>
    <r>
      <rPr>
        <b/>
        <sz val="14"/>
        <color theme="0"/>
        <rFont val="Calibri"/>
        <family val="2"/>
        <charset val="238"/>
        <scheme val="minor"/>
      </rPr>
      <t>Suplementy pro buněčné kultivace</t>
    </r>
  </si>
  <si>
    <r>
      <t>D1.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Penicillin-Streptomycin, roztok</t>
    </r>
  </si>
  <si>
    <t>Obsah penicillinu</t>
  </si>
  <si>
    <r>
      <t xml:space="preserve">10 000 jednotek/mL </t>
    </r>
    <r>
      <rPr>
        <sz val="11"/>
        <color theme="1"/>
        <rFont val="Calibri"/>
        <family val="2"/>
        <charset val="238"/>
      </rPr>
      <t>± 0,1%</t>
    </r>
  </si>
  <si>
    <t>Obsah streptomycinu</t>
  </si>
  <si>
    <t>10 mg/mL ± 0,1%</t>
  </si>
  <si>
    <t>Osmolarita</t>
  </si>
  <si>
    <r>
      <t xml:space="preserve">300 </t>
    </r>
    <r>
      <rPr>
        <sz val="11"/>
        <color theme="1"/>
        <rFont val="Calibri"/>
        <family val="2"/>
        <charset val="238"/>
      </rPr>
      <t>± 50 mOsm/L</t>
    </r>
  </si>
  <si>
    <t>Vhodné pro buněčné kultury</t>
  </si>
  <si>
    <t>Ano</t>
  </si>
  <si>
    <t>Stabilní roztok</t>
  </si>
  <si>
    <t>Sterilní</t>
  </si>
  <si>
    <t>Testováno na obsah endotoxinu</t>
  </si>
  <si>
    <t>Účinné proti Gram-pozitivním bakteriím</t>
  </si>
  <si>
    <t>Účinné proti Gram-negativním bakteriím</t>
  </si>
  <si>
    <t>Doporučené výsledné ředení</t>
  </si>
  <si>
    <t>10 X</t>
  </si>
  <si>
    <t>Obsah trypsinu</t>
  </si>
  <si>
    <r>
      <t xml:space="preserve">5 g/L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0,01%</t>
    </r>
  </si>
  <si>
    <t>Obsah 4Na EDTA</t>
  </si>
  <si>
    <r>
      <t xml:space="preserve">2 g/L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0,01%</t>
    </r>
  </si>
  <si>
    <t>pH</t>
  </si>
  <si>
    <r>
      <t xml:space="preserve">7,5 </t>
    </r>
    <r>
      <rPr>
        <sz val="11"/>
        <color theme="1"/>
        <rFont val="Calibri"/>
        <family val="2"/>
        <charset val="238"/>
      </rPr>
      <t>± 0,5</t>
    </r>
  </si>
  <si>
    <r>
      <t xml:space="preserve">300 </t>
    </r>
    <r>
      <rPr>
        <sz val="11"/>
        <color theme="1"/>
        <rFont val="Calibri"/>
        <family val="2"/>
        <charset val="238"/>
      </rPr>
      <t>± 50 mOsm/kg</t>
    </r>
  </si>
  <si>
    <t>Původ trypsinu</t>
  </si>
  <si>
    <t>Živočišný</t>
  </si>
  <si>
    <t>Bez fenolové červěně</t>
  </si>
  <si>
    <t>1 X</t>
  </si>
  <si>
    <r>
      <t xml:space="preserve">0,5 g/L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0,1%</t>
    </r>
  </si>
  <si>
    <r>
      <t xml:space="preserve">0,2 g/L </t>
    </r>
    <r>
      <rPr>
        <sz val="11"/>
        <color theme="1"/>
        <rFont val="Calibri"/>
        <family val="2"/>
        <charset val="238"/>
      </rPr>
      <t>±</t>
    </r>
    <r>
      <rPr>
        <sz val="11"/>
        <color theme="1"/>
        <rFont val="Calibri"/>
        <family val="2"/>
        <charset val="238"/>
        <scheme val="minor"/>
      </rPr>
      <t xml:space="preserve"> 0,1%</t>
    </r>
  </si>
  <si>
    <t>S fenolovou červění</t>
  </si>
  <si>
    <t>Obsah fenolové červěně</t>
  </si>
  <si>
    <r>
      <t xml:space="preserve">10,5 mg/L </t>
    </r>
    <r>
      <rPr>
        <sz val="11"/>
        <color theme="1"/>
        <rFont val="Calibri"/>
        <family val="2"/>
        <charset val="238"/>
      </rPr>
      <t>± 0,5 mg/L</t>
    </r>
  </si>
  <si>
    <r>
      <t>D2b.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Trypsin-EDTA 1X, roztok, s fenolovou červění</t>
    </r>
  </si>
  <si>
    <r>
      <t>D2a.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Trypsin-EDTA 10x, roztok</t>
    </r>
  </si>
  <si>
    <t>viz. list D2a</t>
  </si>
  <si>
    <t>viz. list D2b</t>
  </si>
  <si>
    <t xml:space="preserve">Progres Q40 - účelové prostředky </t>
  </si>
  <si>
    <t>"NANOBIO" Posilování mezioborové spolupráce ve výzkumu nanomateriálů a při studiu jejich účinků na živé organismy, registrační číslo projektu: CZ.02.1.01/0.0/0.0/17_048/0007421</t>
  </si>
  <si>
    <t>Ústav preventivního lékařství</t>
  </si>
  <si>
    <t>"InoMed" Předaplikační výzkum inovativních léčiv a medicínských technologií, registrační číslo projektu: CZ.02.1.01/0.0/0.0/18_069/0010046</t>
  </si>
  <si>
    <t>kontaktní osoba:</t>
  </si>
  <si>
    <t xml:space="preserve">"[Bude doplněno před uzavřením Smlouvy]" </t>
  </si>
  <si>
    <r>
      <t xml:space="preserve">Výzva k podání nabídek </t>
    </r>
    <r>
      <rPr>
        <b/>
        <sz val="11"/>
        <color theme="0" tint="-0.499984740745262"/>
        <rFont val="Calibri"/>
        <family val="2"/>
        <charset val="238"/>
        <scheme val="minor"/>
      </rPr>
      <t>LFHKDNS01-K1-01-2021</t>
    </r>
    <r>
      <rPr>
        <sz val="11"/>
        <color theme="0" tint="-0.499984740745262"/>
        <rFont val="Calibri"/>
        <family val="2"/>
        <charset val="238"/>
        <scheme val="minor"/>
      </rPr>
      <t xml:space="preserve"> – příloha č. 4c</t>
    </r>
  </si>
  <si>
    <t>Příloha č. 4c výzvy k podání nabídek</t>
  </si>
  <si>
    <t>Část 3 – Suplementy pro buněčné kultivace</t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</si>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</sst>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/>
    <xf numFmtId="0" fontId="2" fillId="0" borderId="11" xfId="0" applyFont="1" applyBorder="1"/>
    <xf numFmtId="0" fontId="2" fillId="0" borderId="13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" xfId="0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22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/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5" fillId="0" borderId="16" xfId="0" applyFont="1" applyBorder="1"/>
    <xf numFmtId="0" fontId="5" fillId="0" borderId="18" xfId="0" applyFont="1" applyBorder="1"/>
    <xf numFmtId="0" fontId="0" fillId="0" borderId="7" xfId="0" applyBorder="1"/>
    <xf numFmtId="0" fontId="0" fillId="0" borderId="24" xfId="0" applyBorder="1"/>
    <xf numFmtId="0" fontId="0" fillId="0" borderId="30" xfId="0" applyBorder="1"/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2" xfId="0" applyFont="1" applyFill="1" applyBorder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0" fillId="4" borderId="8" xfId="0" applyFont="1" applyFill="1" applyBorder="1"/>
    <xf numFmtId="0" fontId="9" fillId="4" borderId="10" xfId="0" applyFont="1" applyFill="1" applyBorder="1"/>
    <xf numFmtId="0" fontId="3" fillId="5" borderId="11" xfId="0" applyFont="1" applyFill="1" applyBorder="1"/>
    <xf numFmtId="0" fontId="0" fillId="5" borderId="12" xfId="0" applyFill="1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64" fontId="7" fillId="7" borderId="35" xfId="0" applyNumberFormat="1" applyFont="1" applyFill="1" applyBorder="1" applyAlignment="1">
      <alignment horizontal="right" vertical="center"/>
    </xf>
    <xf numFmtId="164" fontId="7" fillId="7" borderId="36" xfId="0" applyNumberFormat="1" applyFont="1" applyFill="1" applyBorder="1" applyAlignment="1">
      <alignment horizontal="right" vertical="center"/>
    </xf>
    <xf numFmtId="0" fontId="0" fillId="8" borderId="20" xfId="0" applyFill="1" applyBorder="1" applyAlignment="1">
      <alignment vertical="center"/>
    </xf>
    <xf numFmtId="0" fontId="0" fillId="8" borderId="20" xfId="0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4" fillId="0" borderId="10" xfId="0" applyFont="1" applyBorder="1" applyAlignment="1">
      <alignment horizontal="right"/>
    </xf>
    <xf numFmtId="0" fontId="0" fillId="0" borderId="8" xfId="0" applyFont="1" applyBorder="1"/>
    <xf numFmtId="0" fontId="0" fillId="0" borderId="9" xfId="0" applyFont="1" applyBorder="1"/>
    <xf numFmtId="0" fontId="14" fillId="0" borderId="0" xfId="0" applyFont="1" applyAlignment="1">
      <alignment horizontal="right"/>
    </xf>
    <xf numFmtId="0" fontId="0" fillId="0" borderId="0" xfId="0" applyFont="1" applyFill="1" applyBorder="1"/>
    <xf numFmtId="0" fontId="0" fillId="0" borderId="0" xfId="0" applyFont="1" applyFill="1"/>
    <xf numFmtId="0" fontId="14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/>
    <xf numFmtId="0" fontId="0" fillId="0" borderId="9" xfId="0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0" fillId="0" borderId="20" xfId="0" applyFill="1" applyBorder="1"/>
    <xf numFmtId="0" fontId="0" fillId="0" borderId="0" xfId="0" applyFill="1" applyBorder="1"/>
    <xf numFmtId="0" fontId="0" fillId="0" borderId="12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37" xfId="0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/>
    <xf numFmtId="0" fontId="0" fillId="0" borderId="27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164" fontId="7" fillId="7" borderId="8" xfId="0" applyNumberFormat="1" applyFont="1" applyFill="1" applyBorder="1" applyAlignment="1">
      <alignment horizontal="right" vertical="center"/>
    </xf>
    <xf numFmtId="164" fontId="7" fillId="7" borderId="34" xfId="0" applyNumberFormat="1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99FF"/>
      <color rgb="FFFFE8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%20(002)%20%20k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SB&#282;R-pracovi&#353;t&#283;%20FINAL_2021-06-02%20%20kopi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Prev.%20l&#233;k._SB&#282;R-pracovi&#353;t&#283;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zlovha\AppData\Local\Microsoft\Windows\INetCache\Content.Outlook\5MY6VSSG\vzor_SB&#282;R-pracovi&#353;t&#283;%20FINAL_2021-06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UŠTĚDLA"/>
      <sheetName val="A1"/>
      <sheetName val="A2"/>
      <sheetName val="A3"/>
      <sheetName val="B1"/>
      <sheetName val="B2"/>
      <sheetName val="C1a"/>
      <sheetName val="C1b"/>
      <sheetName val="C2"/>
      <sheetName val="C3"/>
      <sheetName val="SUPLEMENTY"/>
      <sheetName val="D1"/>
      <sheetName val="D2"/>
      <sheetName val="D3"/>
      <sheetName val="zdro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N19"/>
  <sheetViews>
    <sheetView showGridLines="0" view="pageBreakPreview" zoomScale="85" zoomScaleNormal="100" zoomScaleSheetLayoutView="85" workbookViewId="0">
      <selection activeCell="A2" sqref="A2:N2"/>
    </sheetView>
  </sheetViews>
  <sheetFormatPr defaultColWidth="9.140625" defaultRowHeight="15" x14ac:dyDescent="0.25"/>
  <cols>
    <col min="1" max="1" width="5.5703125" style="12" customWidth="1"/>
    <col min="2" max="2" width="38.140625" style="12" customWidth="1"/>
    <col min="3" max="3" width="11.42578125" style="12" customWidth="1"/>
    <col min="4" max="4" width="21.42578125" style="12" customWidth="1"/>
    <col min="5" max="6" width="23.7109375" style="12" customWidth="1"/>
    <col min="7" max="7" width="16" style="12" customWidth="1"/>
    <col min="8" max="11" width="9.140625" style="12"/>
    <col min="12" max="12" width="19.85546875" style="12" customWidth="1"/>
    <col min="13" max="13" width="21.7109375" style="12" customWidth="1"/>
    <col min="14" max="14" width="20" style="12" customWidth="1"/>
    <col min="15" max="16384" width="9.140625" style="12"/>
  </cols>
  <sheetData>
    <row r="1" spans="1:14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9" t="s">
        <v>83</v>
      </c>
    </row>
    <row r="2" spans="1:14" ht="22.9" customHeight="1" x14ac:dyDescent="0.25">
      <c r="A2" s="111" t="s">
        <v>84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x14ac:dyDescent="0.2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21" customHeight="1" x14ac:dyDescent="0.25">
      <c r="A4" s="111" t="s">
        <v>85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x14ac:dyDescent="0.25">
      <c r="A5" s="25"/>
      <c r="B5" s="26"/>
      <c r="C5" s="26"/>
      <c r="D5" s="26"/>
      <c r="E5" s="26"/>
      <c r="F5" s="104"/>
      <c r="G5" s="26"/>
      <c r="H5" s="26"/>
      <c r="I5" s="26"/>
      <c r="J5" s="44"/>
      <c r="K5" s="26"/>
      <c r="L5" s="26"/>
      <c r="M5" s="26"/>
      <c r="N5" s="27"/>
    </row>
    <row r="6" spans="1:14" ht="15" customHeight="1" x14ac:dyDescent="0.25">
      <c r="A6" s="111" t="s">
        <v>16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14" ht="15.75" thickBot="1" x14ac:dyDescent="0.3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49.25" customHeight="1" thickBot="1" x14ac:dyDescent="0.3">
      <c r="A8" s="4" t="s">
        <v>4</v>
      </c>
      <c r="B8" s="5" t="s">
        <v>5</v>
      </c>
      <c r="C8" s="28" t="s">
        <v>6</v>
      </c>
      <c r="D8" s="28" t="s">
        <v>7</v>
      </c>
      <c r="E8" s="28" t="s">
        <v>8</v>
      </c>
      <c r="F8" s="28" t="s">
        <v>87</v>
      </c>
      <c r="G8" s="33" t="s">
        <v>9</v>
      </c>
      <c r="H8" s="28" t="s">
        <v>10</v>
      </c>
      <c r="I8" s="28" t="s">
        <v>11</v>
      </c>
      <c r="J8" s="28" t="s">
        <v>31</v>
      </c>
      <c r="K8" s="28" t="s">
        <v>12</v>
      </c>
      <c r="L8" s="28" t="s">
        <v>13</v>
      </c>
      <c r="M8" s="28" t="s">
        <v>14</v>
      </c>
      <c r="N8" s="29" t="s">
        <v>15</v>
      </c>
    </row>
    <row r="9" spans="1:14" ht="18" customHeight="1" thickBot="1" x14ac:dyDescent="0.3">
      <c r="A9" s="46" t="s">
        <v>26</v>
      </c>
      <c r="B9" s="114" t="s">
        <v>27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</row>
    <row r="10" spans="1:14" ht="18" customHeight="1" x14ac:dyDescent="0.25">
      <c r="A10" s="49" t="s">
        <v>28</v>
      </c>
      <c r="B10" s="116" t="s">
        <v>29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</row>
    <row r="11" spans="1:14" ht="18" customHeight="1" x14ac:dyDescent="0.25">
      <c r="A11" s="47" t="s">
        <v>28</v>
      </c>
      <c r="B11" s="47" t="s">
        <v>29</v>
      </c>
      <c r="C11" s="48" t="s">
        <v>30</v>
      </c>
      <c r="D11" s="7"/>
      <c r="E11" s="7"/>
      <c r="F11" s="7"/>
      <c r="G11" s="7"/>
      <c r="H11" s="17">
        <v>100</v>
      </c>
      <c r="I11" s="17" t="s">
        <v>33</v>
      </c>
      <c r="J11" s="17" t="s">
        <v>32</v>
      </c>
      <c r="K11" s="17">
        <v>13</v>
      </c>
      <c r="L11" s="18"/>
      <c r="M11" s="19">
        <f>ROUND(L11,2)</f>
        <v>0</v>
      </c>
      <c r="N11" s="20">
        <f>K11*M11</f>
        <v>0</v>
      </c>
    </row>
    <row r="12" spans="1:14" ht="18" customHeight="1" x14ac:dyDescent="0.25">
      <c r="A12" s="50" t="s">
        <v>34</v>
      </c>
      <c r="B12" s="105" t="s">
        <v>37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14" ht="18" customHeight="1" x14ac:dyDescent="0.25">
      <c r="A13" s="47" t="s">
        <v>38</v>
      </c>
      <c r="B13" s="47" t="s">
        <v>35</v>
      </c>
      <c r="C13" s="48" t="s">
        <v>75</v>
      </c>
      <c r="D13" s="7"/>
      <c r="E13" s="7"/>
      <c r="F13" s="7"/>
      <c r="G13" s="7"/>
      <c r="H13" s="17">
        <v>100</v>
      </c>
      <c r="I13" s="17" t="s">
        <v>33</v>
      </c>
      <c r="J13" s="17" t="s">
        <v>32</v>
      </c>
      <c r="K13" s="17">
        <v>10</v>
      </c>
      <c r="L13" s="18"/>
      <c r="M13" s="19">
        <f>ROUND(L13,2)</f>
        <v>0</v>
      </c>
      <c r="N13" s="20">
        <f>K13*M13</f>
        <v>0</v>
      </c>
    </row>
    <row r="14" spans="1:14" ht="18" customHeight="1" x14ac:dyDescent="0.25">
      <c r="A14" s="51" t="s">
        <v>39</v>
      </c>
      <c r="B14" s="51" t="s">
        <v>36</v>
      </c>
      <c r="C14" s="48" t="s">
        <v>76</v>
      </c>
      <c r="D14" s="7"/>
      <c r="E14" s="7"/>
      <c r="F14" s="7"/>
      <c r="G14" s="7"/>
      <c r="H14" s="52">
        <v>100</v>
      </c>
      <c r="I14" s="52" t="s">
        <v>33</v>
      </c>
      <c r="J14" s="52" t="s">
        <v>32</v>
      </c>
      <c r="K14" s="17">
        <v>22</v>
      </c>
      <c r="L14" s="18"/>
      <c r="M14" s="19">
        <f>ROUND(L14,2)</f>
        <v>0</v>
      </c>
      <c r="N14" s="20">
        <f>K14*M14</f>
        <v>0</v>
      </c>
    </row>
    <row r="15" spans="1:14" ht="18" customHeight="1" thickBot="1" x14ac:dyDescent="0.3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8" customHeight="1" thickBot="1" x14ac:dyDescent="0.3">
      <c r="A16" s="21"/>
      <c r="B16" s="22"/>
      <c r="C16" s="22"/>
      <c r="D16" s="22"/>
      <c r="E16" s="22"/>
      <c r="F16" s="22"/>
      <c r="G16" s="22"/>
      <c r="H16" s="108" t="s">
        <v>88</v>
      </c>
      <c r="I16" s="109"/>
      <c r="J16" s="109"/>
      <c r="K16" s="109"/>
      <c r="L16" s="109"/>
      <c r="M16" s="110"/>
      <c r="N16" s="8">
        <f>N14+N13+N11</f>
        <v>0</v>
      </c>
    </row>
    <row r="17" spans="1:14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6"/>
      <c r="B18" s="9" t="s">
        <v>89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15.75" thickBot="1" x14ac:dyDescent="0.3">
      <c r="A19" s="2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</sheetData>
  <mergeCells count="7">
    <mergeCell ref="B12:N12"/>
    <mergeCell ref="H16:M16"/>
    <mergeCell ref="A2:N2"/>
    <mergeCell ref="A4:N4"/>
    <mergeCell ref="A6:N6"/>
    <mergeCell ref="B9:N9"/>
    <mergeCell ref="B10:N10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M30"/>
  <sheetViews>
    <sheetView showGridLines="0" tabSelected="1" zoomScale="85" zoomScaleNormal="85" zoomScaleSheetLayoutView="70" workbookViewId="0">
      <selection activeCell="A7" sqref="A7:I7"/>
    </sheetView>
  </sheetViews>
  <sheetFormatPr defaultColWidth="9.140625" defaultRowHeight="15" x14ac:dyDescent="0.25"/>
  <cols>
    <col min="1" max="1" width="4.7109375" style="12" customWidth="1"/>
    <col min="2" max="2" width="36.42578125" style="12" customWidth="1"/>
    <col min="3" max="3" width="14" style="12" customWidth="1"/>
    <col min="4" max="6" width="10.5703125" style="12" customWidth="1"/>
    <col min="7" max="7" width="14" style="84" customWidth="1"/>
    <col min="8" max="8" width="73.28515625" style="84" customWidth="1"/>
    <col min="9" max="9" width="20" style="84" customWidth="1"/>
    <col min="10" max="16384" width="9.140625" style="12"/>
  </cols>
  <sheetData>
    <row r="1" spans="1:13" x14ac:dyDescent="0.25">
      <c r="A1" s="13"/>
      <c r="B1" s="13"/>
      <c r="C1" s="13"/>
      <c r="D1" s="13"/>
      <c r="E1" s="13"/>
      <c r="F1" s="13"/>
      <c r="G1" s="83"/>
      <c r="I1" s="85" t="str">
        <f>Nabídka!$N$1</f>
        <v>Výzva k podání nabídek LFHKDNS01-K1-01-2021 – příloha č. 4c</v>
      </c>
    </row>
    <row r="2" spans="1:13" x14ac:dyDescent="0.25">
      <c r="A2" s="13"/>
      <c r="B2" s="13"/>
      <c r="C2" s="13"/>
      <c r="D2" s="13"/>
      <c r="E2" s="13"/>
      <c r="F2" s="13"/>
      <c r="G2" s="83"/>
      <c r="I2" s="85"/>
    </row>
    <row r="3" spans="1:13" x14ac:dyDescent="0.25">
      <c r="A3" s="111" t="s">
        <v>84</v>
      </c>
      <c r="B3" s="112"/>
      <c r="C3" s="112"/>
      <c r="D3" s="112"/>
      <c r="E3" s="112"/>
      <c r="F3" s="112"/>
      <c r="G3" s="112"/>
      <c r="H3" s="112"/>
      <c r="I3" s="112"/>
      <c r="J3" s="123"/>
      <c r="K3" s="123"/>
      <c r="L3" s="123"/>
      <c r="M3" s="123"/>
    </row>
    <row r="4" spans="1:13" x14ac:dyDescent="0.25">
      <c r="A4" s="13"/>
      <c r="B4" s="13"/>
      <c r="C4" s="13"/>
      <c r="D4" s="13"/>
      <c r="E4" s="13"/>
      <c r="F4" s="13"/>
      <c r="G4" s="83"/>
      <c r="I4" s="85"/>
    </row>
    <row r="5" spans="1:13" ht="19.149999999999999" customHeight="1" x14ac:dyDescent="0.25">
      <c r="A5" s="112" t="s">
        <v>85</v>
      </c>
      <c r="B5" s="112"/>
      <c r="C5" s="112"/>
      <c r="D5" s="112"/>
      <c r="E5" s="112"/>
      <c r="F5" s="112"/>
      <c r="G5" s="112"/>
      <c r="H5" s="112"/>
      <c r="I5" s="112"/>
    </row>
    <row r="6" spans="1:13" x14ac:dyDescent="0.25">
      <c r="A6" s="45"/>
      <c r="B6" s="30"/>
      <c r="C6" s="30"/>
      <c r="D6" s="30"/>
      <c r="E6" s="30"/>
      <c r="F6" s="30"/>
      <c r="G6" s="86"/>
    </row>
    <row r="7" spans="1:13" x14ac:dyDescent="0.25">
      <c r="A7" s="112" t="s">
        <v>90</v>
      </c>
      <c r="B7" s="112"/>
      <c r="C7" s="112"/>
      <c r="D7" s="112"/>
      <c r="E7" s="112"/>
      <c r="F7" s="112"/>
      <c r="G7" s="112"/>
      <c r="H7" s="112"/>
      <c r="I7" s="112"/>
    </row>
    <row r="8" spans="1:13" ht="15.75" thickBot="1" x14ac:dyDescent="0.3">
      <c r="A8" s="15"/>
      <c r="B8" s="15"/>
      <c r="C8" s="15"/>
      <c r="D8" s="15"/>
      <c r="E8" s="15"/>
      <c r="F8" s="15"/>
      <c r="G8" s="87"/>
    </row>
    <row r="9" spans="1:13" s="1" customFormat="1" x14ac:dyDescent="0.25">
      <c r="A9" s="119" t="s">
        <v>18</v>
      </c>
      <c r="B9" s="120"/>
      <c r="C9" s="66" t="s">
        <v>2</v>
      </c>
      <c r="D9" s="67"/>
      <c r="E9" s="67"/>
      <c r="F9" s="67"/>
      <c r="G9" s="88"/>
      <c r="H9" s="89"/>
      <c r="I9" s="90"/>
    </row>
    <row r="10" spans="1:13" s="1" customFormat="1" x14ac:dyDescent="0.25">
      <c r="A10" s="68"/>
      <c r="B10" s="69" t="s">
        <v>81</v>
      </c>
      <c r="C10" s="70" t="s">
        <v>82</v>
      </c>
      <c r="D10" s="71"/>
      <c r="E10" s="71"/>
      <c r="F10" s="71"/>
      <c r="G10" s="91"/>
      <c r="H10" s="92"/>
      <c r="I10" s="93"/>
    </row>
    <row r="11" spans="1:13" ht="45" x14ac:dyDescent="0.25">
      <c r="A11" s="10" t="s">
        <v>4</v>
      </c>
      <c r="B11" s="11" t="s">
        <v>5</v>
      </c>
      <c r="C11" s="31" t="s">
        <v>6</v>
      </c>
      <c r="D11" s="31" t="s">
        <v>10</v>
      </c>
      <c r="E11" s="31" t="s">
        <v>11</v>
      </c>
      <c r="F11" s="31" t="s">
        <v>31</v>
      </c>
      <c r="G11" s="94" t="s">
        <v>12</v>
      </c>
      <c r="H11" s="95" t="s">
        <v>19</v>
      </c>
      <c r="I11" s="32" t="s">
        <v>20</v>
      </c>
    </row>
    <row r="12" spans="1:13" s="63" customFormat="1" ht="30" x14ac:dyDescent="0.25">
      <c r="A12" s="72" t="s">
        <v>28</v>
      </c>
      <c r="B12" s="64" t="s">
        <v>29</v>
      </c>
      <c r="C12" s="64" t="s">
        <v>30</v>
      </c>
      <c r="D12" s="61">
        <v>100</v>
      </c>
      <c r="E12" s="61" t="s">
        <v>33</v>
      </c>
      <c r="F12" s="61" t="s">
        <v>32</v>
      </c>
      <c r="G12" s="52">
        <v>1</v>
      </c>
      <c r="H12" s="96" t="s">
        <v>77</v>
      </c>
      <c r="I12" s="97" t="s">
        <v>25</v>
      </c>
    </row>
    <row r="13" spans="1:13" s="63" customFormat="1" ht="45" x14ac:dyDescent="0.25">
      <c r="A13" s="72" t="s">
        <v>28</v>
      </c>
      <c r="B13" s="64" t="s">
        <v>29</v>
      </c>
      <c r="C13" s="64" t="s">
        <v>30</v>
      </c>
      <c r="D13" s="61">
        <v>100</v>
      </c>
      <c r="E13" s="61" t="s">
        <v>33</v>
      </c>
      <c r="F13" s="61" t="s">
        <v>32</v>
      </c>
      <c r="G13" s="52">
        <v>1</v>
      </c>
      <c r="H13" s="96" t="s">
        <v>78</v>
      </c>
      <c r="I13" s="97" t="s">
        <v>79</v>
      </c>
    </row>
    <row r="14" spans="1:13" s="63" customFormat="1" ht="30" x14ac:dyDescent="0.25">
      <c r="A14" s="72" t="s">
        <v>28</v>
      </c>
      <c r="B14" s="64" t="s">
        <v>29</v>
      </c>
      <c r="C14" s="64" t="s">
        <v>30</v>
      </c>
      <c r="D14" s="61">
        <v>100</v>
      </c>
      <c r="E14" s="61" t="s">
        <v>33</v>
      </c>
      <c r="F14" s="61" t="s">
        <v>32</v>
      </c>
      <c r="G14" s="52">
        <v>5</v>
      </c>
      <c r="H14" s="96" t="s">
        <v>80</v>
      </c>
      <c r="I14" s="98" t="s">
        <v>24</v>
      </c>
    </row>
    <row r="15" spans="1:13" s="63" customFormat="1" ht="45" x14ac:dyDescent="0.25">
      <c r="A15" s="72" t="s">
        <v>38</v>
      </c>
      <c r="B15" s="64" t="s">
        <v>35</v>
      </c>
      <c r="C15" s="64" t="s">
        <v>75</v>
      </c>
      <c r="D15" s="61">
        <v>100</v>
      </c>
      <c r="E15" s="61" t="s">
        <v>33</v>
      </c>
      <c r="F15" s="65" t="s">
        <v>32</v>
      </c>
      <c r="G15" s="52">
        <v>1</v>
      </c>
      <c r="H15" s="96" t="s">
        <v>78</v>
      </c>
      <c r="I15" s="97" t="s">
        <v>79</v>
      </c>
    </row>
    <row r="16" spans="1:13" s="63" customFormat="1" ht="30" x14ac:dyDescent="0.25">
      <c r="A16" s="73" t="s">
        <v>39</v>
      </c>
      <c r="B16" s="62" t="s">
        <v>36</v>
      </c>
      <c r="C16" s="64" t="s">
        <v>76</v>
      </c>
      <c r="D16" s="61">
        <v>100</v>
      </c>
      <c r="E16" s="61" t="s">
        <v>33</v>
      </c>
      <c r="F16" s="61" t="s">
        <v>32</v>
      </c>
      <c r="G16" s="52">
        <v>2</v>
      </c>
      <c r="H16" s="96" t="s">
        <v>77</v>
      </c>
      <c r="I16" s="97" t="s">
        <v>25</v>
      </c>
    </row>
    <row r="17" spans="1:10" s="63" customFormat="1" ht="30.75" thickBot="1" x14ac:dyDescent="0.3">
      <c r="A17" s="74" t="s">
        <v>39</v>
      </c>
      <c r="B17" s="75" t="s">
        <v>36</v>
      </c>
      <c r="C17" s="76" t="s">
        <v>76</v>
      </c>
      <c r="D17" s="77">
        <v>100</v>
      </c>
      <c r="E17" s="77" t="s">
        <v>33</v>
      </c>
      <c r="F17" s="77" t="s">
        <v>32</v>
      </c>
      <c r="G17" s="99">
        <v>5</v>
      </c>
      <c r="H17" s="100" t="s">
        <v>80</v>
      </c>
      <c r="I17" s="101" t="s">
        <v>24</v>
      </c>
    </row>
    <row r="18" spans="1:10" s="1" customFormat="1" x14ac:dyDescent="0.25">
      <c r="G18" s="102"/>
      <c r="H18" s="102"/>
      <c r="I18" s="102"/>
    </row>
    <row r="19" spans="1:10" s="1" customFormat="1" ht="15.75" thickBot="1" x14ac:dyDescent="0.3">
      <c r="G19" s="102"/>
      <c r="H19" s="102"/>
      <c r="I19" s="102"/>
    </row>
    <row r="20" spans="1:10" s="1" customFormat="1" x14ac:dyDescent="0.25">
      <c r="A20" s="119" t="s">
        <v>18</v>
      </c>
      <c r="B20" s="120"/>
      <c r="C20" s="66" t="s">
        <v>3</v>
      </c>
      <c r="D20" s="67"/>
      <c r="E20" s="67"/>
      <c r="F20" s="67"/>
      <c r="G20" s="88"/>
      <c r="H20" s="88"/>
      <c r="I20" s="90"/>
    </row>
    <row r="21" spans="1:10" s="1" customFormat="1" x14ac:dyDescent="0.25">
      <c r="A21" s="68"/>
      <c r="B21" s="69" t="s">
        <v>81</v>
      </c>
      <c r="C21" s="70" t="s">
        <v>82</v>
      </c>
      <c r="D21" s="71"/>
      <c r="E21" s="71"/>
      <c r="F21" s="71"/>
      <c r="G21" s="91"/>
      <c r="H21" s="91"/>
      <c r="I21" s="93"/>
    </row>
    <row r="22" spans="1:10" s="63" customFormat="1" ht="45" x14ac:dyDescent="0.25">
      <c r="A22" s="72" t="s">
        <v>28</v>
      </c>
      <c r="B22" s="64" t="s">
        <v>29</v>
      </c>
      <c r="C22" s="64" t="s">
        <v>30</v>
      </c>
      <c r="D22" s="61">
        <v>100</v>
      </c>
      <c r="E22" s="61" t="s">
        <v>33</v>
      </c>
      <c r="F22" s="61" t="s">
        <v>32</v>
      </c>
      <c r="G22" s="52">
        <v>1</v>
      </c>
      <c r="H22" s="96" t="s">
        <v>78</v>
      </c>
      <c r="I22" s="97" t="s">
        <v>21</v>
      </c>
    </row>
    <row r="23" spans="1:10" s="63" customFormat="1" ht="45.75" thickBot="1" x14ac:dyDescent="0.3">
      <c r="A23" s="78" t="s">
        <v>38</v>
      </c>
      <c r="B23" s="76" t="s">
        <v>35</v>
      </c>
      <c r="C23" s="76" t="s">
        <v>75</v>
      </c>
      <c r="D23" s="77">
        <v>100</v>
      </c>
      <c r="E23" s="77" t="s">
        <v>33</v>
      </c>
      <c r="F23" s="77" t="s">
        <v>32</v>
      </c>
      <c r="G23" s="99">
        <v>1</v>
      </c>
      <c r="H23" s="100" t="s">
        <v>78</v>
      </c>
      <c r="I23" s="103" t="s">
        <v>21</v>
      </c>
    </row>
    <row r="25" spans="1:10" ht="15.75" thickBot="1" x14ac:dyDescent="0.3"/>
    <row r="26" spans="1:10" s="1" customFormat="1" x14ac:dyDescent="0.25">
      <c r="A26" s="119" t="s">
        <v>18</v>
      </c>
      <c r="B26" s="120"/>
      <c r="C26" s="66" t="s">
        <v>86</v>
      </c>
      <c r="D26" s="67"/>
      <c r="E26" s="67"/>
      <c r="F26" s="67"/>
      <c r="G26" s="88"/>
      <c r="H26" s="88"/>
      <c r="I26" s="90"/>
    </row>
    <row r="27" spans="1:10" s="1" customFormat="1" x14ac:dyDescent="0.25">
      <c r="A27" s="68"/>
      <c r="B27" s="69" t="s">
        <v>81</v>
      </c>
      <c r="C27" s="70" t="s">
        <v>82</v>
      </c>
      <c r="D27" s="71"/>
      <c r="E27" s="71"/>
      <c r="F27" s="71"/>
      <c r="G27" s="91"/>
      <c r="H27" s="91"/>
      <c r="I27" s="93"/>
    </row>
    <row r="28" spans="1:10" s="63" customFormat="1" ht="45" x14ac:dyDescent="0.25">
      <c r="A28" s="72" t="s">
        <v>28</v>
      </c>
      <c r="B28" s="64" t="s">
        <v>29</v>
      </c>
      <c r="C28" s="64" t="s">
        <v>30</v>
      </c>
      <c r="D28" s="61">
        <v>100</v>
      </c>
      <c r="E28" s="61" t="s">
        <v>33</v>
      </c>
      <c r="F28" s="61" t="s">
        <v>32</v>
      </c>
      <c r="G28" s="52">
        <v>5</v>
      </c>
      <c r="H28" s="96" t="s">
        <v>78</v>
      </c>
      <c r="I28" s="97" t="s">
        <v>23</v>
      </c>
    </row>
    <row r="29" spans="1:10" s="63" customFormat="1" ht="45" x14ac:dyDescent="0.25">
      <c r="A29" s="72" t="s">
        <v>38</v>
      </c>
      <c r="B29" s="64" t="s">
        <v>35</v>
      </c>
      <c r="C29" s="64" t="s">
        <v>75</v>
      </c>
      <c r="D29" s="61">
        <v>100</v>
      </c>
      <c r="E29" s="61" t="s">
        <v>33</v>
      </c>
      <c r="F29" s="61" t="s">
        <v>32</v>
      </c>
      <c r="G29" s="52">
        <v>8</v>
      </c>
      <c r="H29" s="96" t="s">
        <v>78</v>
      </c>
      <c r="I29" s="97" t="s">
        <v>23</v>
      </c>
    </row>
    <row r="30" spans="1:10" s="1" customFormat="1" ht="30.75" thickBot="1" x14ac:dyDescent="0.3">
      <c r="A30" s="74" t="s">
        <v>39</v>
      </c>
      <c r="B30" s="75" t="s">
        <v>36</v>
      </c>
      <c r="C30" s="76" t="s">
        <v>76</v>
      </c>
      <c r="D30" s="77">
        <v>100</v>
      </c>
      <c r="E30" s="77" t="s">
        <v>33</v>
      </c>
      <c r="F30" s="77" t="s">
        <v>32</v>
      </c>
      <c r="G30" s="99">
        <v>15</v>
      </c>
      <c r="H30" s="100" t="s">
        <v>80</v>
      </c>
      <c r="I30" s="103" t="s">
        <v>22</v>
      </c>
      <c r="J30" s="63"/>
    </row>
  </sheetData>
  <mergeCells count="6">
    <mergeCell ref="A3:I3"/>
    <mergeCell ref="A20:B20"/>
    <mergeCell ref="A26:B26"/>
    <mergeCell ref="A5:I5"/>
    <mergeCell ref="A7:I7"/>
    <mergeCell ref="A9:B9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BD74D36-4178-406D-B33A-D88CA57BEE2A}">
          <x14:formula1>
            <xm:f>'C:\Users\hanzlovha\AppData\Local\Microsoft\Windows\INetCache\Content.Outlook\5MY6VSSG\[vzor_SBĚR-pracoviště FINAL_2021-06-02 (002)  kopie.xlsx]zdroj'!#REF!</xm:f>
          </x14:formula1>
          <xm:sqref>H14 H17</xm:sqref>
        </x14:dataValidation>
        <x14:dataValidation type="list" allowBlank="1" showInputMessage="1" showErrorMessage="1" xr:uid="{48304718-E90C-41BB-B372-FD6E74AAFBE1}">
          <x14:formula1>
            <xm:f>'C:\Users\hanzlovha\AppData\Local\Microsoft\Windows\INetCache\Content.Outlook\5MY6VSSG\[SBĚR-pracoviště FINAL_2021-06-02  kopie.xlsx]zdroj'!#REF!</xm:f>
          </x14:formula1>
          <xm:sqref>H29 H28</xm:sqref>
        </x14:dataValidation>
        <x14:dataValidation type="list" allowBlank="1" showInputMessage="1" showErrorMessage="1" xr:uid="{B595BAC8-5EE4-4E50-9CC5-E8505E5164E4}">
          <x14:formula1>
            <xm:f>'C:\Users\hanzlovha\AppData\Local\Microsoft\Windows\INetCache\Content.Outlook\5MY6VSSG\[Prev. lék._SBĚR-pracoviště FINAL.xlsx]zdroj'!#REF!</xm:f>
          </x14:formula1>
          <xm:sqref>H13 H15 H23 H22</xm:sqref>
        </x14:dataValidation>
        <x14:dataValidation type="list" allowBlank="1" showInputMessage="1" showErrorMessage="1" xr:uid="{4DD10085-6105-4827-9AB1-8643964453B5}">
          <x14:formula1>
            <xm:f>'C:\Users\hanzlovha\AppData\Local\Microsoft\Windows\INetCache\Content.Outlook\5MY6VSSG\[vzor_SBĚR-pracoviště FINAL_2021-06-02.xlsx]zdroj'!#REF!</xm:f>
          </x14:formula1>
          <xm:sqref>H12 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EB0C-5306-4333-AA28-733883046E09}">
  <sheetPr>
    <tabColor theme="8" tint="-0.249977111117893"/>
  </sheetPr>
  <dimension ref="A1:B17"/>
  <sheetViews>
    <sheetView workbookViewId="0">
      <selection activeCell="B1" sqref="B1"/>
    </sheetView>
  </sheetViews>
  <sheetFormatPr defaultRowHeight="15" x14ac:dyDescent="0.25"/>
  <cols>
    <col min="1" max="1" width="39.85546875" style="1" customWidth="1"/>
    <col min="2" max="2" width="25.28515625" style="1" customWidth="1"/>
    <col min="3" max="16384" width="9.140625" style="1"/>
  </cols>
  <sheetData>
    <row r="1" spans="1:2" x14ac:dyDescent="0.25">
      <c r="B1" s="82" t="str">
        <f>Nabídka!$N$1</f>
        <v>Výzva k podání nabídek LFHKDNS01-K1-01-2021 – příloha č. 4c</v>
      </c>
    </row>
    <row r="2" spans="1:2" ht="15.75" thickBot="1" x14ac:dyDescent="0.3"/>
    <row r="3" spans="1:2" ht="18.75" x14ac:dyDescent="0.3">
      <c r="A3" s="53" t="s">
        <v>40</v>
      </c>
      <c r="B3" s="54"/>
    </row>
    <row r="4" spans="1:2" x14ac:dyDescent="0.25">
      <c r="A4" s="34"/>
      <c r="B4" s="35"/>
    </row>
    <row r="5" spans="1:2" ht="21" x14ac:dyDescent="0.35">
      <c r="A5" s="55" t="s">
        <v>41</v>
      </c>
      <c r="B5" s="56"/>
    </row>
    <row r="6" spans="1:2" ht="15.75" thickBot="1" x14ac:dyDescent="0.3">
      <c r="A6" s="34"/>
      <c r="B6" s="35"/>
    </row>
    <row r="7" spans="1:2" ht="16.5" thickBot="1" x14ac:dyDescent="0.3">
      <c r="A7" s="121" t="s">
        <v>17</v>
      </c>
      <c r="B7" s="122"/>
    </row>
    <row r="8" spans="1:2" ht="16.5" thickBot="1" x14ac:dyDescent="0.3">
      <c r="A8" s="36" t="s">
        <v>0</v>
      </c>
      <c r="B8" s="37" t="s">
        <v>1</v>
      </c>
    </row>
    <row r="9" spans="1:2" ht="15" customHeight="1" x14ac:dyDescent="0.25">
      <c r="A9" s="38" t="s">
        <v>42</v>
      </c>
      <c r="B9" s="57" t="s">
        <v>43</v>
      </c>
    </row>
    <row r="10" spans="1:2" ht="15" customHeight="1" x14ac:dyDescent="0.25">
      <c r="A10" s="39" t="s">
        <v>44</v>
      </c>
      <c r="B10" s="41" t="s">
        <v>45</v>
      </c>
    </row>
    <row r="11" spans="1:2" ht="15" customHeight="1" x14ac:dyDescent="0.25">
      <c r="A11" s="39" t="s">
        <v>46</v>
      </c>
      <c r="B11" s="41" t="s">
        <v>47</v>
      </c>
    </row>
    <row r="12" spans="1:2" ht="15" customHeight="1" x14ac:dyDescent="0.25">
      <c r="A12" s="39" t="s">
        <v>48</v>
      </c>
      <c r="B12" s="41" t="s">
        <v>49</v>
      </c>
    </row>
    <row r="13" spans="1:2" ht="15" customHeight="1" x14ac:dyDescent="0.25">
      <c r="A13" s="39" t="s">
        <v>50</v>
      </c>
      <c r="B13" s="41" t="s">
        <v>49</v>
      </c>
    </row>
    <row r="14" spans="1:2" ht="15" customHeight="1" x14ac:dyDescent="0.25">
      <c r="A14" s="39" t="s">
        <v>51</v>
      </c>
      <c r="B14" s="41" t="s">
        <v>49</v>
      </c>
    </row>
    <row r="15" spans="1:2" ht="15" customHeight="1" x14ac:dyDescent="0.25">
      <c r="A15" s="39" t="s">
        <v>52</v>
      </c>
      <c r="B15" s="41" t="s">
        <v>49</v>
      </c>
    </row>
    <row r="16" spans="1:2" ht="15" customHeight="1" x14ac:dyDescent="0.25">
      <c r="A16" s="39" t="s">
        <v>53</v>
      </c>
      <c r="B16" s="41" t="s">
        <v>49</v>
      </c>
    </row>
    <row r="17" spans="1:2" ht="15" customHeight="1" thickBot="1" x14ac:dyDescent="0.3">
      <c r="A17" s="42" t="s">
        <v>54</v>
      </c>
      <c r="B17" s="43" t="s">
        <v>49</v>
      </c>
    </row>
  </sheetData>
  <mergeCells count="1">
    <mergeCell ref="A7:B7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6F8A-3F5D-4297-9429-77C5E1800064}">
  <sheetPr>
    <tabColor theme="8" tint="-0.249977111117893"/>
  </sheetPr>
  <dimension ref="A1:B18"/>
  <sheetViews>
    <sheetView workbookViewId="0">
      <selection activeCell="B1" sqref="B1"/>
    </sheetView>
  </sheetViews>
  <sheetFormatPr defaultRowHeight="15" x14ac:dyDescent="0.25"/>
  <cols>
    <col min="1" max="1" width="39.140625" style="1" customWidth="1"/>
    <col min="2" max="2" width="26.7109375" style="1" customWidth="1"/>
    <col min="3" max="16384" width="9.140625" style="1"/>
  </cols>
  <sheetData>
    <row r="1" spans="1:2" x14ac:dyDescent="0.25">
      <c r="B1" s="82" t="str">
        <f>Nabídka!$N$1</f>
        <v>Výzva k podání nabídek LFHKDNS01-K1-01-2021 – příloha č. 4c</v>
      </c>
    </row>
    <row r="2" spans="1:2" ht="15.75" thickBot="1" x14ac:dyDescent="0.3"/>
    <row r="3" spans="1:2" ht="18.75" x14ac:dyDescent="0.3">
      <c r="A3" s="53" t="s">
        <v>40</v>
      </c>
      <c r="B3" s="54"/>
    </row>
    <row r="4" spans="1:2" x14ac:dyDescent="0.25">
      <c r="A4" s="34"/>
      <c r="B4" s="35"/>
    </row>
    <row r="5" spans="1:2" ht="21" x14ac:dyDescent="0.35">
      <c r="A5" s="55" t="s">
        <v>74</v>
      </c>
      <c r="B5" s="56"/>
    </row>
    <row r="6" spans="1:2" ht="15.75" thickBot="1" x14ac:dyDescent="0.3">
      <c r="A6" s="34"/>
      <c r="B6" s="35"/>
    </row>
    <row r="7" spans="1:2" ht="16.5" thickBot="1" x14ac:dyDescent="0.3">
      <c r="A7" s="121" t="s">
        <v>17</v>
      </c>
      <c r="B7" s="122"/>
    </row>
    <row r="8" spans="1:2" ht="16.5" thickBot="1" x14ac:dyDescent="0.3">
      <c r="A8" s="36" t="s">
        <v>0</v>
      </c>
      <c r="B8" s="37" t="s">
        <v>1</v>
      </c>
    </row>
    <row r="9" spans="1:2" ht="15" customHeight="1" x14ac:dyDescent="0.25">
      <c r="A9" s="58" t="s">
        <v>55</v>
      </c>
      <c r="B9" s="40" t="s">
        <v>56</v>
      </c>
    </row>
    <row r="10" spans="1:2" ht="15" customHeight="1" x14ac:dyDescent="0.25">
      <c r="A10" s="38" t="s">
        <v>57</v>
      </c>
      <c r="B10" s="57" t="s">
        <v>58</v>
      </c>
    </row>
    <row r="11" spans="1:2" ht="15" customHeight="1" x14ac:dyDescent="0.25">
      <c r="A11" s="38" t="s">
        <v>59</v>
      </c>
      <c r="B11" s="57" t="s">
        <v>60</v>
      </c>
    </row>
    <row r="12" spans="1:2" ht="15" customHeight="1" x14ac:dyDescent="0.25">
      <c r="A12" s="39" t="s">
        <v>61</v>
      </c>
      <c r="B12" s="41" t="s">
        <v>62</v>
      </c>
    </row>
    <row r="13" spans="1:2" ht="15" customHeight="1" x14ac:dyDescent="0.25">
      <c r="A13" s="39" t="s">
        <v>46</v>
      </c>
      <c r="B13" s="41" t="s">
        <v>63</v>
      </c>
    </row>
    <row r="14" spans="1:2" ht="15" customHeight="1" x14ac:dyDescent="0.25">
      <c r="A14" s="39" t="s">
        <v>64</v>
      </c>
      <c r="B14" s="41" t="s">
        <v>65</v>
      </c>
    </row>
    <row r="15" spans="1:2" ht="15" customHeight="1" x14ac:dyDescent="0.25">
      <c r="A15" s="39" t="s">
        <v>50</v>
      </c>
      <c r="B15" s="41" t="s">
        <v>49</v>
      </c>
    </row>
    <row r="16" spans="1:2" ht="15" customHeight="1" x14ac:dyDescent="0.25">
      <c r="A16" s="39" t="s">
        <v>51</v>
      </c>
      <c r="B16" s="41" t="s">
        <v>49</v>
      </c>
    </row>
    <row r="17" spans="1:2" ht="15" customHeight="1" x14ac:dyDescent="0.25">
      <c r="A17" s="39" t="s">
        <v>66</v>
      </c>
      <c r="B17" s="41" t="s">
        <v>49</v>
      </c>
    </row>
    <row r="18" spans="1:2" ht="15" customHeight="1" thickBot="1" x14ac:dyDescent="0.3">
      <c r="A18" s="42" t="s">
        <v>48</v>
      </c>
      <c r="B18" s="43" t="s">
        <v>49</v>
      </c>
    </row>
  </sheetData>
  <mergeCells count="1">
    <mergeCell ref="A7:B7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9E5D8-A829-4E77-8100-79D15A70A597}">
  <sheetPr>
    <tabColor theme="8" tint="-0.249977111117893"/>
  </sheetPr>
  <dimension ref="A1:B19"/>
  <sheetViews>
    <sheetView workbookViewId="0">
      <selection activeCell="B1" sqref="B1"/>
    </sheetView>
  </sheetViews>
  <sheetFormatPr defaultRowHeight="15" x14ac:dyDescent="0.25"/>
  <cols>
    <col min="1" max="1" width="39.140625" style="1" customWidth="1"/>
    <col min="2" max="2" width="26.7109375" style="1" customWidth="1"/>
    <col min="3" max="16384" width="9.140625" style="1"/>
  </cols>
  <sheetData>
    <row r="1" spans="1:2" x14ac:dyDescent="0.25">
      <c r="B1" s="82" t="str">
        <f>Nabídka!$N$1</f>
        <v>Výzva k podání nabídek LFHKDNS01-K1-01-2021 – příloha č. 4c</v>
      </c>
    </row>
    <row r="2" spans="1:2" ht="15.75" thickBot="1" x14ac:dyDescent="0.3"/>
    <row r="3" spans="1:2" ht="18.75" x14ac:dyDescent="0.3">
      <c r="A3" s="53" t="s">
        <v>40</v>
      </c>
      <c r="B3" s="54"/>
    </row>
    <row r="4" spans="1:2" x14ac:dyDescent="0.25">
      <c r="A4" s="34"/>
      <c r="B4" s="35"/>
    </row>
    <row r="5" spans="1:2" ht="21" x14ac:dyDescent="0.35">
      <c r="A5" s="55" t="s">
        <v>73</v>
      </c>
      <c r="B5" s="56"/>
    </row>
    <row r="6" spans="1:2" ht="15.75" thickBot="1" x14ac:dyDescent="0.3">
      <c r="A6" s="34"/>
      <c r="B6" s="35"/>
    </row>
    <row r="7" spans="1:2" ht="16.5" thickBot="1" x14ac:dyDescent="0.3">
      <c r="A7" s="121" t="s">
        <v>17</v>
      </c>
      <c r="B7" s="122"/>
    </row>
    <row r="8" spans="1:2" ht="16.5" thickBot="1" x14ac:dyDescent="0.3">
      <c r="A8" s="36" t="s">
        <v>0</v>
      </c>
      <c r="B8" s="37" t="s">
        <v>1</v>
      </c>
    </row>
    <row r="9" spans="1:2" x14ac:dyDescent="0.25">
      <c r="A9" s="58" t="s">
        <v>55</v>
      </c>
      <c r="B9" s="40" t="s">
        <v>67</v>
      </c>
    </row>
    <row r="10" spans="1:2" x14ac:dyDescent="0.25">
      <c r="A10" s="38" t="s">
        <v>57</v>
      </c>
      <c r="B10" s="57" t="s">
        <v>68</v>
      </c>
    </row>
    <row r="11" spans="1:2" x14ac:dyDescent="0.25">
      <c r="A11" s="38" t="s">
        <v>59</v>
      </c>
      <c r="B11" s="57" t="s">
        <v>69</v>
      </c>
    </row>
    <row r="12" spans="1:2" x14ac:dyDescent="0.25">
      <c r="A12" s="39" t="s">
        <v>61</v>
      </c>
      <c r="B12" s="41" t="s">
        <v>62</v>
      </c>
    </row>
    <row r="13" spans="1:2" x14ac:dyDescent="0.25">
      <c r="A13" s="39" t="s">
        <v>46</v>
      </c>
      <c r="B13" s="41" t="s">
        <v>63</v>
      </c>
    </row>
    <row r="14" spans="1:2" x14ac:dyDescent="0.25">
      <c r="A14" s="39" t="s">
        <v>64</v>
      </c>
      <c r="B14" s="41" t="s">
        <v>65</v>
      </c>
    </row>
    <row r="15" spans="1:2" x14ac:dyDescent="0.25">
      <c r="A15" s="39" t="s">
        <v>50</v>
      </c>
      <c r="B15" s="41" t="s">
        <v>49</v>
      </c>
    </row>
    <row r="16" spans="1:2" x14ac:dyDescent="0.25">
      <c r="A16" s="39" t="s">
        <v>51</v>
      </c>
      <c r="B16" s="41" t="s">
        <v>49</v>
      </c>
    </row>
    <row r="17" spans="1:2" x14ac:dyDescent="0.25">
      <c r="A17" s="39" t="s">
        <v>70</v>
      </c>
      <c r="B17" s="41" t="s">
        <v>49</v>
      </c>
    </row>
    <row r="18" spans="1:2" x14ac:dyDescent="0.25">
      <c r="A18" s="59" t="s">
        <v>71</v>
      </c>
      <c r="B18" s="60" t="s">
        <v>72</v>
      </c>
    </row>
    <row r="19" spans="1:2" ht="15.75" thickBot="1" x14ac:dyDescent="0.3">
      <c r="A19" s="42" t="s">
        <v>48</v>
      </c>
      <c r="B19" s="43" t="s">
        <v>49</v>
      </c>
    </row>
  </sheetData>
  <mergeCells count="1">
    <mergeCell ref="A7:B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Nabídka</vt:lpstr>
      <vt:lpstr>Rozdělení dodávek</vt:lpstr>
      <vt:lpstr>D1</vt:lpstr>
      <vt:lpstr>D2a</vt:lpstr>
      <vt:lpstr>D2b</vt:lpstr>
      <vt:lpstr>Nabídka!Oblast_tisku</vt:lpstr>
      <vt:lpstr>'Rozdělení dodávek'!Oblast_tisku</vt:lpstr>
      <vt:lpstr>Nabídka!Print_Area</vt:lpstr>
      <vt:lpstr>'Rozdělení dodávek'!Print_Area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2020-09-17T12:58:58Z</dcterms:created>
  <dcterms:modified xsi:type="dcterms:W3CDTF">2021-07-07T07:34:20Z</dcterms:modified>
</cp:coreProperties>
</file>