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10824" tabRatio="665" activeTab="0"/>
  </bookViews>
  <sheets>
    <sheet name="Nabídková cena" sheetId="9" r:id="rId1"/>
    <sheet name="1 Notebook" sheetId="1" r:id="rId2"/>
    <sheet name="2 SSD M2.PCle" sheetId="4" r:id="rId3"/>
    <sheet name="3 Dokovací stanice" sheetId="5" r:id="rId4"/>
  </sheets>
  <definedNames>
    <definedName name="_xlnm.Print_Area" localSheetId="0">'Nabídková cena'!$A$1:$G$22</definedName>
  </definedNames>
  <calcPr calcId="152511"/>
</workbook>
</file>

<file path=xl/sharedStrings.xml><?xml version="1.0" encoding="utf-8"?>
<sst xmlns="http://schemas.openxmlformats.org/spreadsheetml/2006/main" count="125" uniqueCount="95">
  <si>
    <t>Procesor</t>
  </si>
  <si>
    <t>Operační systém</t>
  </si>
  <si>
    <t>Displej/Grafika</t>
  </si>
  <si>
    <t>Mechanika a disk</t>
  </si>
  <si>
    <t>Operační paměť</t>
  </si>
  <si>
    <t>Klávesnice</t>
  </si>
  <si>
    <t>Baterie</t>
  </si>
  <si>
    <t>Další informace</t>
  </si>
  <si>
    <t>pevný parametr</t>
  </si>
  <si>
    <t>minimální požadovaný parametr</t>
  </si>
  <si>
    <t>Úhlopříčka displeje ["]: </t>
  </si>
  <si>
    <t>Typ pevného disku: </t>
  </si>
  <si>
    <t>Model procesoru: </t>
  </si>
  <si>
    <t>Počet jader procesoru:</t>
  </si>
  <si>
    <t>Operační systém: </t>
  </si>
  <si>
    <t>Typ paměti: </t>
  </si>
  <si>
    <t>Ano</t>
  </si>
  <si>
    <t>Hmotnost [kg]: </t>
  </si>
  <si>
    <t>Technická specifikace</t>
  </si>
  <si>
    <t>Typ displeje: </t>
  </si>
  <si>
    <t>Základní parametry</t>
  </si>
  <si>
    <t>minimální 
požadovaný parametr</t>
  </si>
  <si>
    <t>Obecné informace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</si>
  <si>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</si>
  <si>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</si>
  <si>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</si>
  <si>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</si>
  <si>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</si>
  <si>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</si>
  <si>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</si>
  <si>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………………………………………………………..</t>
  </si>
  <si>
    <t>za dodavatele</t>
  </si>
  <si>
    <t>A) stanovení nabídkové ceny</t>
  </si>
  <si>
    <t>B) doplnění specifikace jednotlivých položek tabulky obsaženou v listech tohoto sešitu.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</si>
  <si>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</si>
  <si>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Cache (MB)</t>
  </si>
  <si>
    <t>Světelnost displeje (nit)</t>
  </si>
  <si>
    <t>Disk</t>
  </si>
  <si>
    <t>Baterie (Wh)</t>
  </si>
  <si>
    <t>Napájecí adaptér AC (W)</t>
  </si>
  <si>
    <t>Kapacita SSD [TB]: </t>
  </si>
  <si>
    <t>Konektivita</t>
  </si>
  <si>
    <t>DisplayPort 1.4</t>
  </si>
  <si>
    <t>RJ-45</t>
  </si>
  <si>
    <t>USB 3.1</t>
  </si>
  <si>
    <t>USB-C</t>
  </si>
  <si>
    <t>Kapacita (TB)</t>
  </si>
  <si>
    <t xml:space="preserve"> </t>
  </si>
  <si>
    <t>Rychlost čtení (MB/S)</t>
  </si>
  <si>
    <t>Rychlost zápisu (MB/s)</t>
  </si>
  <si>
    <t>Životnost (TWB)</t>
  </si>
  <si>
    <t>Pasivní chladič</t>
  </si>
  <si>
    <t>Podsvícení</t>
  </si>
  <si>
    <t>Počet pro stanovení nabídkové ceny</t>
  </si>
  <si>
    <t>Číslo položky</t>
  </si>
  <si>
    <t>Celková cena 
Kč bez DPH</t>
  </si>
  <si>
    <t>Cena 1ks 
Kč bez DPH</t>
  </si>
  <si>
    <t>Účastník vyplní žlutě podbarvené buňky pro:</t>
  </si>
  <si>
    <t>Velikost [GB]: </t>
  </si>
  <si>
    <t>Frekvence [MHz]: </t>
  </si>
  <si>
    <t>2,8-4,7 GHz</t>
  </si>
  <si>
    <t>4/8</t>
  </si>
  <si>
    <t>Win10 Pro 64b.</t>
  </si>
  <si>
    <t>IPS matny</t>
  </si>
  <si>
    <t>Rozliseni</t>
  </si>
  <si>
    <t>2560 x 1600</t>
  </si>
  <si>
    <t>14,5"</t>
  </si>
  <si>
    <t>LPDDR4</t>
  </si>
  <si>
    <t>Fyzické charakteristiky</t>
  </si>
  <si>
    <t>max 1,45 kg</t>
  </si>
  <si>
    <t>Ctecka otisku prstu</t>
  </si>
  <si>
    <t>Slot karty MicroSD</t>
  </si>
  <si>
    <t>Thunderbolt 4 (typ C)</t>
  </si>
  <si>
    <t>NBD servis</t>
  </si>
  <si>
    <t>3 roky</t>
  </si>
  <si>
    <t>65W (USB-C)</t>
  </si>
  <si>
    <t>Port HDMI 2.0</t>
  </si>
  <si>
    <t>PCIe3.0 4x, NVMe, MLC</t>
  </si>
  <si>
    <t>SSD disk M.2  PCIe</t>
  </si>
  <si>
    <t>HDMI 2.0b</t>
  </si>
  <si>
    <t>Napajeci adapter</t>
  </si>
  <si>
    <t>130W s vykonem 90W</t>
  </si>
  <si>
    <t>Kompatibilita</t>
  </si>
  <si>
    <t>notebok Dell 74xx</t>
  </si>
  <si>
    <t>V ………………………….  dne ……………. 2021</t>
  </si>
  <si>
    <t>SSD  M.2 PCIe NVMe</t>
  </si>
  <si>
    <t>Napájení + dobíjení NB</t>
  </si>
  <si>
    <t>Ano (přes USB-C)</t>
  </si>
  <si>
    <t>Notebook 14,5":</t>
  </si>
  <si>
    <t>SSD 1TB, M2 PCIe NVMe:</t>
  </si>
  <si>
    <t>Dokovací stanice pro NB:</t>
  </si>
  <si>
    <t xml:space="preserve">STANOVENÍ NABÍDKOVÉ CENY
</t>
  </si>
  <si>
    <t>Port USB-3.2</t>
  </si>
  <si>
    <t>CZK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</si>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</sst>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11" fillId="2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8" fillId="0" borderId="2" xfId="0" applyFont="1" applyBorder="1" applyAlignment="1" applyProtection="1">
      <alignment horizontal="left" wrapText="1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left"/>
      <protection/>
    </xf>
    <xf numFmtId="0" fontId="11" fillId="0" borderId="5" xfId="0" applyFont="1" applyBorder="1" applyProtection="1">
      <protection/>
    </xf>
    <xf numFmtId="0" fontId="11" fillId="0" borderId="0" xfId="0" applyFont="1" applyBorder="1" applyProtection="1">
      <protection/>
    </xf>
    <xf numFmtId="0" fontId="11" fillId="0" borderId="6" xfId="0" applyFont="1" applyBorder="1" applyProtection="1"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3" xfId="0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4" fontId="11" fillId="0" borderId="1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9" fillId="5" borderId="9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vertical="center"/>
      <protection/>
    </xf>
    <xf numFmtId="4" fontId="11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17" fontId="0" fillId="0" borderId="1" xfId="0" applyNumberFormat="1" applyBorder="1" applyAlignment="1" applyProtection="1" quotePrefix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" borderId="1" xfId="0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6" borderId="1" xfId="0" applyFont="1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20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0" zoomScaleNormal="70" workbookViewId="0" topLeftCell="A1">
      <selection activeCell="O8" sqref="O8"/>
    </sheetView>
  </sheetViews>
  <sheetFormatPr defaultColWidth="9.140625" defaultRowHeight="15"/>
  <cols>
    <col min="1" max="1" width="11.140625" style="19" bestFit="1" customWidth="1"/>
    <col min="2" max="2" width="38.8515625" style="19" customWidth="1"/>
    <col min="3" max="3" width="28.140625" style="19" customWidth="1"/>
    <col min="4" max="4" width="19.7109375" style="19" customWidth="1"/>
    <col min="5" max="5" width="25.7109375" style="19" bestFit="1" customWidth="1"/>
    <col min="6" max="6" width="24.28125" style="19" customWidth="1"/>
    <col min="7" max="7" width="24.7109375" style="19" bestFit="1" customWidth="1"/>
    <col min="8" max="8" width="11.7109375" style="22" customWidth="1"/>
    <col min="9" max="19" width="11.7109375" style="19" customWidth="1"/>
    <col min="20" max="16384" width="8.8515625" style="19" customWidth="1"/>
  </cols>
  <sheetData>
    <row r="1" spans="1:8" ht="52.5" customHeight="1">
      <c r="A1" s="23" t="s">
        <v>91</v>
      </c>
      <c r="B1" s="24"/>
      <c r="C1" s="24"/>
      <c r="D1" s="24"/>
      <c r="E1" s="24"/>
      <c r="F1" s="24"/>
      <c r="G1" s="25"/>
      <c r="H1" s="18"/>
    </row>
    <row r="2" spans="1:8" ht="22.05" customHeight="1" thickBot="1">
      <c r="A2" s="26"/>
      <c r="B2" s="27"/>
      <c r="C2" s="27"/>
      <c r="D2" s="27"/>
      <c r="E2" s="27"/>
      <c r="F2" s="27"/>
      <c r="G2" s="28"/>
      <c r="H2" s="18"/>
    </row>
    <row r="3" spans="1:8" ht="49.05" customHeight="1">
      <c r="A3" s="29" t="s">
        <v>54</v>
      </c>
      <c r="B3" s="29" t="s">
        <v>29</v>
      </c>
      <c r="C3" s="30" t="s">
        <v>53</v>
      </c>
      <c r="D3" s="29" t="s">
        <v>56</v>
      </c>
      <c r="E3" s="31" t="s">
        <v>55</v>
      </c>
      <c r="F3" s="30" t="s">
        <v>24</v>
      </c>
      <c r="G3" s="29" t="s">
        <v>25</v>
      </c>
      <c r="H3" s="18"/>
    </row>
    <row r="4" spans="1:8" ht="58.8" customHeight="1">
      <c r="A4" s="32">
        <v>1</v>
      </c>
      <c r="B4" s="20" t="s">
        <v>88</v>
      </c>
      <c r="C4" s="33">
        <v>1</v>
      </c>
      <c r="D4" s="16">
        <v>0</v>
      </c>
      <c r="E4" s="34">
        <f>C4*D4</f>
        <v>0</v>
      </c>
      <c r="F4" s="34">
        <f>E4*0.21</f>
        <v>0</v>
      </c>
      <c r="G4" s="34">
        <f>E4+F4</f>
        <v>0</v>
      </c>
      <c r="H4" s="14"/>
    </row>
    <row r="5" spans="1:8" ht="61.2" customHeight="1">
      <c r="A5" s="32">
        <v>2</v>
      </c>
      <c r="B5" s="20" t="s">
        <v>89</v>
      </c>
      <c r="C5" s="33">
        <v>1</v>
      </c>
      <c r="D5" s="16">
        <v>0</v>
      </c>
      <c r="E5" s="34">
        <f aca="true" t="shared" si="0" ref="E5">C5*D5</f>
        <v>0</v>
      </c>
      <c r="F5" s="34">
        <f aca="true" t="shared" si="1" ref="F5">E5*0.21</f>
        <v>0</v>
      </c>
      <c r="G5" s="34">
        <f aca="true" t="shared" si="2" ref="G5">E5+F5</f>
        <v>0</v>
      </c>
      <c r="H5" s="13"/>
    </row>
    <row r="6" spans="1:8" ht="52.8" customHeight="1">
      <c r="A6" s="32">
        <v>3</v>
      </c>
      <c r="B6" s="20" t="s">
        <v>90</v>
      </c>
      <c r="C6" s="33">
        <v>1</v>
      </c>
      <c r="D6" s="16">
        <v>0</v>
      </c>
      <c r="E6" s="34">
        <f aca="true" t="shared" si="3" ref="E6">C6*D6</f>
        <v>0</v>
      </c>
      <c r="F6" s="34">
        <f aca="true" t="shared" si="4" ref="F6">E6*0.21</f>
        <v>0</v>
      </c>
      <c r="G6" s="34">
        <f aca="true" t="shared" si="5" ref="G6">E6+F6</f>
        <v>0</v>
      </c>
      <c r="H6" s="15"/>
    </row>
    <row r="7" spans="1:8" ht="22.05" customHeight="1">
      <c r="A7" s="35"/>
      <c r="B7" s="36"/>
      <c r="C7" s="37"/>
      <c r="D7" s="38"/>
      <c r="E7" s="38"/>
      <c r="F7" s="38"/>
      <c r="G7" s="38"/>
      <c r="H7" s="18"/>
    </row>
    <row r="8" spans="1:8" ht="88.95" customHeight="1">
      <c r="A8" s="39"/>
      <c r="B8" s="40" t="s">
        <v>34</v>
      </c>
      <c r="C8" s="40"/>
      <c r="D8" s="40"/>
      <c r="E8" s="40"/>
      <c r="F8" s="40"/>
      <c r="G8" s="40"/>
      <c r="H8" s="18"/>
    </row>
    <row r="9" spans="1:8" ht="22.05" customHeight="1" thickBot="1">
      <c r="A9" s="39"/>
      <c r="B9" s="39"/>
      <c r="C9" s="39"/>
      <c r="D9" s="39"/>
      <c r="E9" s="39"/>
      <c r="F9" s="39"/>
      <c r="G9" s="39"/>
      <c r="H9" s="18"/>
    </row>
    <row r="10" spans="1:8" ht="49.05" customHeight="1">
      <c r="A10" s="39"/>
      <c r="B10" s="39"/>
      <c r="C10" s="39"/>
      <c r="D10" s="39"/>
      <c r="E10" s="41" t="s">
        <v>23</v>
      </c>
      <c r="F10" s="42" t="s">
        <v>27</v>
      </c>
      <c r="G10" s="43" t="s">
        <v>26</v>
      </c>
      <c r="H10" s="18"/>
    </row>
    <row r="11" spans="1:8" ht="49.05" customHeight="1" thickBot="1">
      <c r="A11" s="39"/>
      <c r="B11" s="39"/>
      <c r="C11" s="39"/>
      <c r="D11" s="39"/>
      <c r="E11" s="44">
        <f>E4+E5+E6</f>
        <v>0</v>
      </c>
      <c r="F11" s="44">
        <f>D11*0.21</f>
        <v>0</v>
      </c>
      <c r="G11" s="45">
        <f aca="true" t="shared" si="6" ref="G11">E11*F11</f>
        <v>0</v>
      </c>
      <c r="H11" s="18"/>
    </row>
    <row r="12" spans="1:8" ht="22.05" customHeight="1">
      <c r="A12" s="10"/>
      <c r="B12" s="10"/>
      <c r="C12" s="10"/>
      <c r="D12" s="10"/>
      <c r="E12" s="10"/>
      <c r="F12" s="10"/>
      <c r="G12" s="10"/>
      <c r="H12" s="18"/>
    </row>
    <row r="13" spans="1:8" ht="22.05" customHeight="1">
      <c r="A13" s="10"/>
      <c r="B13" s="21" t="s">
        <v>57</v>
      </c>
      <c r="C13" s="21"/>
      <c r="D13" s="21"/>
      <c r="E13" s="21"/>
      <c r="F13" s="10"/>
      <c r="G13" s="10"/>
      <c r="H13" s="18"/>
    </row>
    <row r="14" spans="1:8" ht="22.05" customHeight="1">
      <c r="A14" s="10"/>
      <c r="B14" s="21" t="s">
        <v>32</v>
      </c>
      <c r="C14" s="21"/>
      <c r="D14" s="21"/>
      <c r="E14" s="21"/>
      <c r="F14" s="10"/>
      <c r="G14" s="10"/>
      <c r="H14" s="18"/>
    </row>
    <row r="15" spans="1:8" ht="22.05" customHeight="1">
      <c r="A15" s="10"/>
      <c r="B15" s="21" t="s">
        <v>33</v>
      </c>
      <c r="C15" s="21"/>
      <c r="D15" s="21"/>
      <c r="E15" s="21"/>
      <c r="F15" s="10"/>
      <c r="G15" s="10"/>
      <c r="H15" s="18"/>
    </row>
    <row r="16" spans="1:8" ht="22.05" customHeight="1">
      <c r="A16" s="10"/>
      <c r="B16" s="10"/>
      <c r="C16" s="10"/>
      <c r="D16" s="10"/>
      <c r="E16" s="10"/>
      <c r="F16" s="10"/>
      <c r="G16" s="10"/>
      <c r="H16" s="18"/>
    </row>
    <row r="17" spans="1:8" ht="22.05" customHeight="1">
      <c r="A17" s="10"/>
      <c r="B17" s="10"/>
      <c r="C17" s="10"/>
      <c r="D17" s="10"/>
      <c r="E17" s="10"/>
      <c r="F17" s="10"/>
      <c r="G17" s="10"/>
      <c r="H17" s="18"/>
    </row>
    <row r="18" spans="1:8" ht="22.05" customHeight="1">
      <c r="A18" s="10"/>
      <c r="B18" s="11" t="s">
        <v>84</v>
      </c>
      <c r="C18" s="12"/>
      <c r="D18" s="10"/>
      <c r="E18" s="10"/>
      <c r="F18" s="10"/>
      <c r="G18" s="10"/>
      <c r="H18" s="18"/>
    </row>
    <row r="19" spans="1:8" ht="22.05" customHeight="1">
      <c r="A19" s="10"/>
      <c r="B19" s="10"/>
      <c r="C19" s="10"/>
      <c r="D19" s="10"/>
      <c r="E19" s="10"/>
      <c r="F19" s="10"/>
      <c r="G19" s="10"/>
      <c r="H19" s="18"/>
    </row>
    <row r="20" spans="1:8" ht="22.05" customHeight="1">
      <c r="A20" s="10"/>
      <c r="B20" s="10"/>
      <c r="C20" s="10"/>
      <c r="D20" s="10"/>
      <c r="E20" s="10"/>
      <c r="F20" s="10"/>
      <c r="G20" s="10"/>
      <c r="H20" s="18"/>
    </row>
    <row r="21" spans="1:8" ht="22.05" customHeight="1">
      <c r="A21" s="10"/>
      <c r="B21" s="17" t="s">
        <v>30</v>
      </c>
      <c r="C21" s="17"/>
      <c r="D21" s="10"/>
      <c r="E21" s="10"/>
      <c r="F21" s="10"/>
      <c r="G21" s="10"/>
      <c r="H21" s="18"/>
    </row>
    <row r="22" spans="1:8" ht="22.05" customHeight="1">
      <c r="A22" s="10"/>
      <c r="B22" s="17" t="s">
        <v>31</v>
      </c>
      <c r="C22" s="17"/>
      <c r="D22" s="10"/>
      <c r="E22" s="10"/>
      <c r="F22" s="10"/>
      <c r="G22" s="10"/>
      <c r="H22" s="18"/>
    </row>
    <row r="23" spans="1:7" ht="22.05" customHeight="1">
      <c r="A23" s="10"/>
      <c r="B23" s="10"/>
      <c r="C23" s="10"/>
      <c r="D23" s="10"/>
      <c r="E23" s="10"/>
      <c r="F23" s="10"/>
      <c r="G23" s="10"/>
    </row>
    <row r="24" spans="1:7" ht="22.05" customHeight="1">
      <c r="A24" s="10"/>
      <c r="B24" s="10"/>
      <c r="C24" s="10"/>
      <c r="D24" s="10"/>
      <c r="E24" s="10"/>
      <c r="F24" s="10"/>
      <c r="G24" s="10"/>
    </row>
    <row r="25" ht="22.05" customHeight="1"/>
    <row r="26" ht="22.05" customHeight="1"/>
    <row r="27" ht="22.05" customHeight="1"/>
    <row r="28" ht="22.05" customHeight="1"/>
    <row r="29" ht="22.05" customHeight="1"/>
    <row r="30" ht="22.05" customHeight="1"/>
    <row r="31" ht="22.05" customHeight="1"/>
    <row r="32" ht="22.05" customHeight="1"/>
    <row r="33" ht="22.05" customHeight="1"/>
    <row r="34" ht="22.05" customHeight="1"/>
    <row r="35" ht="22.05" customHeight="1"/>
    <row r="36" ht="22.05" customHeight="1"/>
    <row r="37" ht="22.05" customHeight="1"/>
    <row r="38" ht="22.05" customHeight="1"/>
    <row r="39" ht="22.05" customHeight="1"/>
    <row r="40" ht="22.05" customHeight="1"/>
    <row r="41" ht="22.05" customHeight="1"/>
    <row r="42" ht="22.05" customHeight="1"/>
    <row r="43" ht="22.05" customHeight="1"/>
    <row r="44" ht="22.05" customHeight="1"/>
    <row r="45" ht="22.05" customHeight="1"/>
    <row r="46" ht="22.05" customHeight="1"/>
    <row r="47" ht="22.05" customHeight="1"/>
    <row r="48" ht="22.05" customHeight="1"/>
    <row r="49" ht="22.05" customHeight="1"/>
    <row r="50" ht="22.05" customHeight="1"/>
  </sheetData>
  <sheetProtection algorithmName="SHA-512" hashValue="4Bc2l4h4JrlPKe0MGmUnWvyZGX3Afhi0pLPjCHEHldOVjLCqTtAjPsFBFxv7nXf+4uH1mycZpJCD+3sRmcQ4kQ==" saltValue="dZXrfurVmkUQkGra0ocZVA==" spinCount="100000" sheet="1" objects="1" scenarios="1" formatCells="0" formatColumns="0" formatRows="0"/>
  <mergeCells count="4">
    <mergeCell ref="A1:G1"/>
    <mergeCell ref="B8:G8"/>
    <mergeCell ref="B22:C22"/>
    <mergeCell ref="B21:C2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1">
      <selection activeCell="C5" sqref="C5"/>
    </sheetView>
  </sheetViews>
  <sheetFormatPr defaultColWidth="8.7109375" defaultRowHeight="15"/>
  <cols>
    <col min="1" max="1" width="20.7109375" style="47" customWidth="1"/>
    <col min="2" max="2" width="20.7109375" style="49" customWidth="1"/>
    <col min="3" max="3" width="20.7109375" style="47" customWidth="1"/>
    <col min="4" max="4" width="2.7109375" style="47" customWidth="1"/>
    <col min="5" max="5" width="35.7109375" style="47" customWidth="1"/>
    <col min="6" max="19" width="11.7109375" style="47" customWidth="1"/>
    <col min="20" max="16384" width="8.7109375" style="47" customWidth="1"/>
  </cols>
  <sheetData>
    <row r="1" spans="1:5" ht="70.05" customHeight="1">
      <c r="A1" s="50"/>
      <c r="B1" s="51"/>
      <c r="C1" s="52"/>
      <c r="D1" s="46"/>
      <c r="E1" s="1" t="s">
        <v>28</v>
      </c>
    </row>
    <row r="2" spans="1:5" ht="40.05" customHeight="1">
      <c r="A2" s="53" t="s">
        <v>18</v>
      </c>
      <c r="B2" s="54" t="s">
        <v>8</v>
      </c>
      <c r="C2" s="54" t="s">
        <v>21</v>
      </c>
      <c r="E2" s="2" t="s">
        <v>18</v>
      </c>
    </row>
    <row r="3" spans="1:5" ht="19.05" customHeight="1">
      <c r="A3" s="55" t="s">
        <v>0</v>
      </c>
      <c r="B3" s="56"/>
      <c r="C3" s="57"/>
      <c r="E3" s="3" t="s">
        <v>0</v>
      </c>
    </row>
    <row r="4" spans="1:5" ht="19.05" customHeight="1">
      <c r="A4" s="58" t="s">
        <v>12</v>
      </c>
      <c r="B4" s="59"/>
      <c r="C4" s="60" t="s">
        <v>60</v>
      </c>
      <c r="D4" s="48"/>
      <c r="E4" s="2"/>
    </row>
    <row r="5" spans="1:5" ht="19.05" customHeight="1">
      <c r="A5" s="58" t="s">
        <v>35</v>
      </c>
      <c r="B5" s="59"/>
      <c r="C5" s="60">
        <v>12</v>
      </c>
      <c r="E5" s="2"/>
    </row>
    <row r="6" spans="1:5" ht="19.05" customHeight="1">
      <c r="A6" s="58" t="s">
        <v>13</v>
      </c>
      <c r="B6" s="61"/>
      <c r="C6" s="62" t="s">
        <v>61</v>
      </c>
      <c r="E6" s="2"/>
    </row>
    <row r="7" spans="1:5" ht="19.05" customHeight="1">
      <c r="A7" s="55" t="s">
        <v>1</v>
      </c>
      <c r="B7" s="56"/>
      <c r="C7" s="57"/>
      <c r="E7" s="3" t="s">
        <v>1</v>
      </c>
    </row>
    <row r="8" spans="1:5" ht="19.05" customHeight="1">
      <c r="A8" s="58" t="s">
        <v>14</v>
      </c>
      <c r="B8" s="61"/>
      <c r="C8" s="63" t="s">
        <v>62</v>
      </c>
      <c r="E8" s="2"/>
    </row>
    <row r="9" spans="1:5" ht="19.05" customHeight="1">
      <c r="A9" s="55" t="s">
        <v>2</v>
      </c>
      <c r="B9" s="56"/>
      <c r="C9" s="57"/>
      <c r="E9" s="3" t="s">
        <v>2</v>
      </c>
    </row>
    <row r="10" spans="1:5" ht="19.05" customHeight="1">
      <c r="A10" s="64" t="s">
        <v>64</v>
      </c>
      <c r="B10" s="65" t="s">
        <v>65</v>
      </c>
      <c r="C10" s="66"/>
      <c r="E10" s="2"/>
    </row>
    <row r="11" spans="1:5" ht="19.05" customHeight="1">
      <c r="A11" s="58" t="s">
        <v>19</v>
      </c>
      <c r="B11" s="61" t="s">
        <v>63</v>
      </c>
      <c r="C11" s="63"/>
      <c r="E11" s="2"/>
    </row>
    <row r="12" spans="1:5" ht="19.05" customHeight="1">
      <c r="A12" s="58" t="s">
        <v>10</v>
      </c>
      <c r="B12" s="61" t="s">
        <v>66</v>
      </c>
      <c r="C12" s="63"/>
      <c r="E12" s="2"/>
    </row>
    <row r="13" spans="1:5" ht="19.05" customHeight="1">
      <c r="A13" s="58" t="s">
        <v>36</v>
      </c>
      <c r="B13" s="61"/>
      <c r="C13" s="63">
        <v>300</v>
      </c>
      <c r="E13" s="2"/>
    </row>
    <row r="14" spans="1:5" ht="19.05" customHeight="1">
      <c r="A14" s="55" t="s">
        <v>37</v>
      </c>
      <c r="B14" s="56"/>
      <c r="C14" s="57"/>
      <c r="E14" s="3" t="s">
        <v>3</v>
      </c>
    </row>
    <row r="15" spans="1:5" ht="19.05" customHeight="1">
      <c r="A15" s="58" t="s">
        <v>11</v>
      </c>
      <c r="B15" s="61" t="s">
        <v>85</v>
      </c>
      <c r="C15" s="63"/>
      <c r="E15" s="2"/>
    </row>
    <row r="16" spans="1:5" ht="19.05" customHeight="1">
      <c r="A16" s="58" t="s">
        <v>40</v>
      </c>
      <c r="B16" s="61"/>
      <c r="C16" s="63">
        <v>1</v>
      </c>
      <c r="E16" s="2"/>
    </row>
    <row r="17" spans="1:5" ht="19.05" customHeight="1">
      <c r="A17" s="55" t="s">
        <v>4</v>
      </c>
      <c r="B17" s="56"/>
      <c r="C17" s="57"/>
      <c r="E17" s="3" t="s">
        <v>4</v>
      </c>
    </row>
    <row r="18" spans="1:5" ht="19.05" customHeight="1">
      <c r="A18" s="58" t="s">
        <v>58</v>
      </c>
      <c r="B18" s="61"/>
      <c r="C18" s="63">
        <v>16</v>
      </c>
      <c r="E18" s="2"/>
    </row>
    <row r="19" spans="1:5" ht="19.05" customHeight="1">
      <c r="A19" s="58" t="s">
        <v>15</v>
      </c>
      <c r="B19" s="61" t="s">
        <v>67</v>
      </c>
      <c r="C19" s="63"/>
      <c r="E19" s="2"/>
    </row>
    <row r="20" spans="1:5" ht="19.05" customHeight="1">
      <c r="A20" s="58" t="s">
        <v>59</v>
      </c>
      <c r="B20" s="61"/>
      <c r="C20" s="63">
        <v>4266</v>
      </c>
      <c r="E20" s="2"/>
    </row>
    <row r="21" spans="1:5" ht="19.05" customHeight="1">
      <c r="A21" s="55" t="s">
        <v>5</v>
      </c>
      <c r="B21" s="56"/>
      <c r="C21" s="57"/>
      <c r="E21" s="3" t="s">
        <v>5</v>
      </c>
    </row>
    <row r="22" spans="1:5" ht="19.05" customHeight="1">
      <c r="A22" s="58" t="s">
        <v>52</v>
      </c>
      <c r="B22" s="61" t="s">
        <v>16</v>
      </c>
      <c r="C22" s="63"/>
      <c r="E22" s="2"/>
    </row>
    <row r="23" spans="1:5" ht="19.05" customHeight="1">
      <c r="A23" s="58" t="s">
        <v>93</v>
      </c>
      <c r="B23" s="61" t="s">
        <v>16</v>
      </c>
      <c r="C23" s="63"/>
      <c r="E23" s="2"/>
    </row>
    <row r="24" spans="1:5" ht="19.05" customHeight="1">
      <c r="A24" s="55" t="s">
        <v>6</v>
      </c>
      <c r="B24" s="56"/>
      <c r="C24" s="57"/>
      <c r="E24" s="3" t="s">
        <v>6</v>
      </c>
    </row>
    <row r="25" spans="1:5" ht="19.05" customHeight="1">
      <c r="A25" s="58" t="s">
        <v>38</v>
      </c>
      <c r="B25" s="61"/>
      <c r="C25" s="63">
        <v>52</v>
      </c>
      <c r="E25" s="2"/>
    </row>
    <row r="26" spans="1:5" ht="19.05" customHeight="1">
      <c r="A26" s="55" t="s">
        <v>68</v>
      </c>
      <c r="B26" s="56"/>
      <c r="C26" s="57"/>
      <c r="E26" s="3" t="s">
        <v>68</v>
      </c>
    </row>
    <row r="27" spans="1:5" ht="19.05" customHeight="1">
      <c r="A27" s="67" t="s">
        <v>17</v>
      </c>
      <c r="B27" s="61"/>
      <c r="C27" s="63" t="s">
        <v>69</v>
      </c>
      <c r="E27" s="4"/>
    </row>
    <row r="28" spans="1:5" ht="19.05" customHeight="1">
      <c r="A28" s="58" t="s">
        <v>39</v>
      </c>
      <c r="B28" s="61"/>
      <c r="C28" s="63" t="s">
        <v>75</v>
      </c>
      <c r="E28" s="4"/>
    </row>
    <row r="29" spans="1:5" ht="19.05" customHeight="1">
      <c r="A29" s="55" t="s">
        <v>41</v>
      </c>
      <c r="B29" s="56"/>
      <c r="C29" s="57"/>
      <c r="E29" s="3" t="s">
        <v>41</v>
      </c>
    </row>
    <row r="30" spans="1:5" ht="19.05" customHeight="1">
      <c r="A30" s="58" t="s">
        <v>70</v>
      </c>
      <c r="B30" s="61" t="s">
        <v>16</v>
      </c>
      <c r="C30" s="63"/>
      <c r="E30" s="2"/>
    </row>
    <row r="31" spans="1:5" ht="19.05" customHeight="1">
      <c r="A31" s="58" t="s">
        <v>71</v>
      </c>
      <c r="B31" s="61" t="s">
        <v>16</v>
      </c>
      <c r="C31" s="63"/>
      <c r="E31" s="2"/>
    </row>
    <row r="32" spans="1:5" ht="19.05" customHeight="1">
      <c r="A32" s="58" t="s">
        <v>72</v>
      </c>
      <c r="B32" s="61" t="s">
        <v>16</v>
      </c>
      <c r="C32" s="63"/>
      <c r="E32" s="2"/>
    </row>
    <row r="33" spans="1:5" ht="19.05" customHeight="1">
      <c r="A33" s="58" t="s">
        <v>76</v>
      </c>
      <c r="B33" s="61"/>
      <c r="C33" s="58">
        <v>1</v>
      </c>
      <c r="E33" s="2"/>
    </row>
    <row r="34" spans="1:5" ht="19.05" customHeight="1">
      <c r="A34" s="58" t="s">
        <v>92</v>
      </c>
      <c r="B34" s="61"/>
      <c r="C34" s="63">
        <v>2</v>
      </c>
      <c r="E34" s="2"/>
    </row>
    <row r="35" spans="1:5" ht="19.05" customHeight="1">
      <c r="A35" s="55" t="s">
        <v>7</v>
      </c>
      <c r="B35" s="56"/>
      <c r="C35" s="57"/>
      <c r="E35" s="3" t="s">
        <v>7</v>
      </c>
    </row>
    <row r="36" spans="1:5" ht="19.05" customHeight="1">
      <c r="A36" s="58" t="s">
        <v>73</v>
      </c>
      <c r="B36" s="61"/>
      <c r="C36" s="63" t="s">
        <v>74</v>
      </c>
      <c r="E36" s="2"/>
    </row>
    <row r="37" spans="1:5" ht="19.05" customHeight="1">
      <c r="A37" s="58"/>
      <c r="B37" s="61"/>
      <c r="C37" s="63"/>
      <c r="E37" s="2"/>
    </row>
    <row r="38" spans="1:5" ht="19.05" customHeight="1">
      <c r="A38" s="58"/>
      <c r="B38" s="58"/>
      <c r="C38" s="58"/>
      <c r="E38" s="2"/>
    </row>
    <row r="39" spans="1:5" ht="19.05" customHeight="1">
      <c r="A39" s="58"/>
      <c r="B39" s="61"/>
      <c r="C39" s="63"/>
      <c r="E39" s="2"/>
    </row>
    <row r="40" spans="1:5" ht="19.05" customHeight="1">
      <c r="A40" s="58"/>
      <c r="B40" s="61"/>
      <c r="C40" s="63"/>
      <c r="E40" s="2"/>
    </row>
    <row r="41" spans="1:3" ht="19.05" customHeight="1">
      <c r="A41" s="68"/>
      <c r="B41" s="69"/>
      <c r="C41" s="68"/>
    </row>
    <row r="42" ht="19.05" customHeight="1"/>
    <row r="43" ht="19.05" customHeight="1"/>
    <row r="44" ht="19.05" customHeight="1"/>
    <row r="45" ht="19.05" customHeight="1"/>
    <row r="46" ht="19.05" customHeight="1"/>
  </sheetData>
  <sheetProtection algorithmName="SHA-512" hashValue="LiNZIZvrAw3wwMSJODLo/r8k74SZIzopxQdZLwlFQwvWq3IvSH6u+QEaNF0t39gCrM0JGM+EBrY5OWDKxF7s4Q==" saltValue="f2CEBi97ZfZQcxdPA6O24A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SheetLayoutView="100" workbookViewId="0" topLeftCell="A1">
      <selection activeCell="A1" sqref="A1:C16"/>
    </sheetView>
  </sheetViews>
  <sheetFormatPr defaultColWidth="9.140625" defaultRowHeight="15"/>
  <cols>
    <col min="1" max="3" width="20.7109375" style="19" customWidth="1"/>
    <col min="4" max="4" width="2.7109375" style="19" customWidth="1"/>
    <col min="5" max="5" width="35.7109375" style="19" customWidth="1"/>
    <col min="6" max="19" width="11.7109375" style="19" customWidth="1"/>
    <col min="20" max="16384" width="8.8515625" style="19" customWidth="1"/>
  </cols>
  <sheetData>
    <row r="1" spans="1:5" ht="70.05" customHeight="1">
      <c r="A1" s="50"/>
      <c r="B1" s="75"/>
      <c r="C1" s="76"/>
      <c r="E1" s="1" t="s">
        <v>28</v>
      </c>
    </row>
    <row r="2" spans="1:5" ht="40.05" customHeight="1">
      <c r="A2" s="53" t="s">
        <v>18</v>
      </c>
      <c r="B2" s="54" t="s">
        <v>8</v>
      </c>
      <c r="C2" s="54" t="s">
        <v>9</v>
      </c>
      <c r="D2" s="71"/>
      <c r="E2" s="2" t="s">
        <v>18</v>
      </c>
    </row>
    <row r="3" spans="1:5" ht="19.05" customHeight="1">
      <c r="A3" s="77" t="s">
        <v>20</v>
      </c>
      <c r="B3" s="77"/>
      <c r="C3" s="77"/>
      <c r="D3" s="72"/>
      <c r="E3" s="7" t="s">
        <v>20</v>
      </c>
    </row>
    <row r="4" spans="1:5" ht="19.05" customHeight="1">
      <c r="A4" s="78" t="s">
        <v>78</v>
      </c>
      <c r="B4" s="79" t="s">
        <v>77</v>
      </c>
      <c r="C4" s="80"/>
      <c r="D4" s="73"/>
      <c r="E4" s="8"/>
    </row>
    <row r="5" spans="1:5" ht="19.05" customHeight="1">
      <c r="A5" s="81" t="s">
        <v>46</v>
      </c>
      <c r="B5" s="82"/>
      <c r="C5" s="80">
        <v>1</v>
      </c>
      <c r="D5" s="73"/>
      <c r="E5" s="9"/>
    </row>
    <row r="6" spans="1:5" ht="19.05" customHeight="1">
      <c r="A6" s="78" t="s">
        <v>48</v>
      </c>
      <c r="B6" s="78"/>
      <c r="C6" s="80">
        <v>3500</v>
      </c>
      <c r="D6" s="73"/>
      <c r="E6" s="8"/>
    </row>
    <row r="7" spans="1:5" ht="19.05" customHeight="1">
      <c r="A7" s="78" t="s">
        <v>49</v>
      </c>
      <c r="B7" s="78"/>
      <c r="C7" s="80">
        <v>2700</v>
      </c>
      <c r="D7" s="73"/>
      <c r="E7" s="8"/>
    </row>
    <row r="8" spans="1:5" ht="19.05" customHeight="1">
      <c r="A8" s="78" t="s">
        <v>50</v>
      </c>
      <c r="B8" s="78"/>
      <c r="C8" s="80">
        <v>1200</v>
      </c>
      <c r="D8" s="73"/>
      <c r="E8" s="8"/>
    </row>
    <row r="9" spans="1:5" ht="19.05" customHeight="1">
      <c r="A9" s="77" t="s">
        <v>7</v>
      </c>
      <c r="B9" s="77"/>
      <c r="C9" s="83"/>
      <c r="D9" s="73"/>
      <c r="E9" s="7" t="s">
        <v>7</v>
      </c>
    </row>
    <row r="10" spans="1:17" ht="19.05" customHeight="1">
      <c r="A10" s="84" t="s">
        <v>51</v>
      </c>
      <c r="B10" s="85" t="s">
        <v>94</v>
      </c>
      <c r="C10" s="86"/>
      <c r="D10" s="74"/>
      <c r="E10" s="8"/>
      <c r="Q10" s="19" t="s">
        <v>47</v>
      </c>
    </row>
    <row r="11" spans="1:5" ht="19.05" customHeight="1">
      <c r="A11" s="84"/>
      <c r="B11" s="84"/>
      <c r="C11" s="86"/>
      <c r="D11" s="74"/>
      <c r="E11" s="8"/>
    </row>
    <row r="12" spans="1:5" ht="19.05" customHeight="1">
      <c r="A12" s="84"/>
      <c r="B12" s="84"/>
      <c r="C12" s="86"/>
      <c r="D12" s="74"/>
      <c r="E12" s="8"/>
    </row>
    <row r="13" spans="1:5" ht="19.05" customHeight="1">
      <c r="A13" s="84"/>
      <c r="B13" s="84"/>
      <c r="C13" s="86"/>
      <c r="D13" s="74"/>
      <c r="E13" s="8"/>
    </row>
    <row r="14" spans="1:5" ht="19.05" customHeight="1">
      <c r="A14" s="84"/>
      <c r="B14" s="84"/>
      <c r="C14" s="86"/>
      <c r="D14" s="74"/>
      <c r="E14" s="8"/>
    </row>
    <row r="15" spans="1:5" ht="19.05" customHeight="1">
      <c r="A15" s="84"/>
      <c r="B15" s="84"/>
      <c r="C15" s="86"/>
      <c r="D15" s="74"/>
      <c r="E15" s="8"/>
    </row>
    <row r="16" spans="1:5" ht="19.05" customHeight="1">
      <c r="A16" s="84"/>
      <c r="B16" s="84"/>
      <c r="C16" s="86"/>
      <c r="D16" s="74"/>
      <c r="E16" s="8"/>
    </row>
    <row r="17" ht="19.05" customHeight="1"/>
    <row r="18" ht="21" customHeight="1"/>
  </sheetData>
  <sheetProtection algorithmName="SHA-512" hashValue="TwaHEHt9kcXUWrO35dbj0zHvh1aVfWqgCLze+mwTqLm5sb9eGPZet/3TfOrpfpE8hG4I7VDe/eAt/OzpyOlwbw==" saltValue="LtZt5u8UxFGG+VyuOwcF0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L10" sqref="L10"/>
    </sheetView>
  </sheetViews>
  <sheetFormatPr defaultColWidth="8.7109375" defaultRowHeight="15"/>
  <cols>
    <col min="1" max="1" width="20.7109375" style="70" customWidth="1"/>
    <col min="2" max="2" width="20.7109375" style="87" customWidth="1"/>
    <col min="3" max="3" width="20.7109375" style="70" customWidth="1"/>
    <col min="4" max="4" width="2.7109375" style="70" customWidth="1"/>
    <col min="5" max="5" width="35.7109375" style="70" customWidth="1"/>
    <col min="6" max="19" width="11.7109375" style="70" customWidth="1"/>
    <col min="20" max="16384" width="8.7109375" style="70" customWidth="1"/>
  </cols>
  <sheetData>
    <row r="1" spans="1:5" ht="70.05" customHeight="1">
      <c r="A1" s="76"/>
      <c r="B1" s="91"/>
      <c r="C1" s="75"/>
      <c r="E1" s="1" t="s">
        <v>28</v>
      </c>
    </row>
    <row r="2" spans="1:5" ht="40.05" customHeight="1">
      <c r="A2" s="53" t="s">
        <v>18</v>
      </c>
      <c r="B2" s="54" t="s">
        <v>8</v>
      </c>
      <c r="C2" s="54" t="s">
        <v>9</v>
      </c>
      <c r="E2" s="2" t="s">
        <v>18</v>
      </c>
    </row>
    <row r="3" spans="1:5" ht="19.05" customHeight="1">
      <c r="A3" s="77" t="s">
        <v>22</v>
      </c>
      <c r="B3" s="92"/>
      <c r="C3" s="77"/>
      <c r="E3" s="5" t="s">
        <v>22</v>
      </c>
    </row>
    <row r="4" spans="1:5" ht="19.05" customHeight="1">
      <c r="A4" s="78" t="s">
        <v>86</v>
      </c>
      <c r="B4" s="79" t="s">
        <v>87</v>
      </c>
      <c r="C4" s="80"/>
      <c r="E4" s="6"/>
    </row>
    <row r="5" spans="1:5" ht="19.05" customHeight="1">
      <c r="A5" s="78" t="s">
        <v>80</v>
      </c>
      <c r="B5" s="79" t="s">
        <v>81</v>
      </c>
      <c r="C5" s="80"/>
      <c r="E5" s="6"/>
    </row>
    <row r="6" spans="1:5" ht="19.05" customHeight="1">
      <c r="A6" s="78" t="s">
        <v>82</v>
      </c>
      <c r="B6" s="79" t="s">
        <v>83</v>
      </c>
      <c r="C6" s="80"/>
      <c r="E6" s="6"/>
    </row>
    <row r="7" spans="1:5" ht="19.05" customHeight="1">
      <c r="A7" s="77" t="s">
        <v>41</v>
      </c>
      <c r="B7" s="92"/>
      <c r="C7" s="83"/>
      <c r="E7" s="5" t="s">
        <v>7</v>
      </c>
    </row>
    <row r="8" spans="1:5" ht="19.05" customHeight="1">
      <c r="A8" s="78" t="s">
        <v>42</v>
      </c>
      <c r="B8" s="79"/>
      <c r="C8" s="80">
        <v>2</v>
      </c>
      <c r="E8" s="6"/>
    </row>
    <row r="9" spans="1:5" ht="19.05" customHeight="1">
      <c r="A9" s="58" t="s">
        <v>43</v>
      </c>
      <c r="B9" s="79" t="s">
        <v>16</v>
      </c>
      <c r="C9" s="80"/>
      <c r="E9" s="6"/>
    </row>
    <row r="10" spans="1:5" ht="19.05" customHeight="1">
      <c r="A10" s="78" t="s">
        <v>44</v>
      </c>
      <c r="B10" s="79"/>
      <c r="C10" s="80">
        <v>2</v>
      </c>
      <c r="E10" s="6"/>
    </row>
    <row r="11" spans="1:5" ht="19.05" customHeight="1">
      <c r="A11" s="78" t="s">
        <v>45</v>
      </c>
      <c r="B11" s="79"/>
      <c r="C11" s="80">
        <v>2</v>
      </c>
      <c r="E11" s="6"/>
    </row>
    <row r="12" spans="1:5" ht="19.05" customHeight="1">
      <c r="A12" s="78" t="s">
        <v>79</v>
      </c>
      <c r="B12" s="79"/>
      <c r="C12" s="80">
        <v>1</v>
      </c>
      <c r="E12" s="6"/>
    </row>
    <row r="13" spans="1:5" ht="19.05" customHeight="1">
      <c r="A13" s="78"/>
      <c r="B13" s="79"/>
      <c r="C13" s="80"/>
      <c r="E13" s="6"/>
    </row>
    <row r="14" spans="1:5" ht="19.05" customHeight="1">
      <c r="A14" s="78"/>
      <c r="B14" s="79"/>
      <c r="C14" s="80"/>
      <c r="E14" s="6"/>
    </row>
    <row r="15" spans="1:5" ht="19.05" customHeight="1">
      <c r="A15" s="78"/>
      <c r="B15" s="79"/>
      <c r="C15" s="80"/>
      <c r="E15" s="6"/>
    </row>
    <row r="16" spans="1:5" ht="19.05" customHeight="1">
      <c r="A16" s="78"/>
      <c r="B16" s="79"/>
      <c r="C16" s="80"/>
      <c r="E16" s="6"/>
    </row>
    <row r="17" ht="19.05" customHeight="1"/>
    <row r="18" spans="1:2" ht="19.05" customHeight="1">
      <c r="A18" s="88"/>
      <c r="B18" s="89"/>
    </row>
    <row r="19" spans="1:2" ht="19.05" customHeight="1">
      <c r="A19" s="88"/>
      <c r="B19" s="89"/>
    </row>
    <row r="20" spans="1:2" ht="19.05" customHeight="1">
      <c r="A20" s="88"/>
      <c r="B20" s="90"/>
    </row>
    <row r="21" ht="15">
      <c r="A21" s="88"/>
    </row>
  </sheetData>
  <sheetProtection algorithmName="SHA-512" hashValue="Xw84UwqEQYGtmKSSantJShCyHSWvUqI4EdhaQFpUI/hDDX/ALBrUlJaPPtMlZJatKlrpohdnFSAx6q2bf/M5cg==" saltValue="dMY+yaQG5UaDRdp2iRey+A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2021-07-14T09:33:49Z</dcterms:modified>
  <cp:category/>
  <cp:version/>
  <cp:contentType/>
  <cp:contentStatus/>
</cp:coreProperties>
</file>