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65416" yWindow="65416" windowWidth="29040" windowHeight="15840" activeTab="0"/>
  </bookViews>
  <sheets>
    <sheet name="Položkový rozpočet" sheetId="1" r:id="rId1"/>
    <sheet name="List2" sheetId="2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<sst xmlns="http://schemas.openxmlformats.org/spreadsheetml/2006/main" count="124" uniqueCount="56">
  <si>
    <t>Služba č.</t>
  </si>
  <si>
    <t>Název služby</t>
  </si>
  <si>
    <t>Jednotka</t>
  </si>
  <si>
    <t>Jednotková cena za službu v Kč bez DPH</t>
  </si>
  <si>
    <t>Celková cena za službu v Kč bez DPH</t>
  </si>
  <si>
    <t>Výše DPH</t>
  </si>
  <si>
    <t>Celková cena za službu
v Kč vč. DPH</t>
  </si>
  <si>
    <t>1a</t>
  </si>
  <si>
    <t>hodina</t>
  </si>
  <si>
    <t>N/A</t>
  </si>
  <si>
    <t>1b</t>
  </si>
  <si>
    <t>1c</t>
  </si>
  <si>
    <t>Celkem</t>
  </si>
  <si>
    <t>2e</t>
  </si>
  <si>
    <t>1d</t>
  </si>
  <si>
    <t>1e</t>
  </si>
  <si>
    <t xml:space="preserve">Další činnosti dle požadavků Zadavatele </t>
  </si>
  <si>
    <t>1a - 1e</t>
  </si>
  <si>
    <t>2a</t>
  </si>
  <si>
    <t xml:space="preserve">Poskytnutí odborných konzultací a asistence při kompletaci žádosti o poskytnutí dotace (např. křížová kontrola). </t>
  </si>
  <si>
    <t xml:space="preserve">Seskupení povinných a povinně volitelných/nepovinných příloh, kontrola jejich úplnosti </t>
  </si>
  <si>
    <t>2b</t>
  </si>
  <si>
    <t>Asistence při kompletaci žádosti o poskytnutí dotace a příloh</t>
  </si>
  <si>
    <t>2c</t>
  </si>
  <si>
    <t>Poskytnutí souvisejících konzultantských služeb po předložení žádosti o poskytnutí dotace</t>
  </si>
  <si>
    <t>2d</t>
  </si>
  <si>
    <t xml:space="preserve">Konzultace k dosažení jazykových mutací jakýchkoli dokumentů </t>
  </si>
  <si>
    <t>Zpracování kompletní žádosti o poskytnutí dotace</t>
  </si>
  <si>
    <t>3a</t>
  </si>
  <si>
    <t xml:space="preserve">Provedení dotačního auditu projektového záměru </t>
  </si>
  <si>
    <t>3b</t>
  </si>
  <si>
    <t>3c</t>
  </si>
  <si>
    <t>Provedení vlastního analytického a rešeršního šetření za účelem sestavení vlastní textace (spoluautorství Dodavatele) žádosti</t>
  </si>
  <si>
    <t>3d</t>
  </si>
  <si>
    <t>3e</t>
  </si>
  <si>
    <t>Provedení připomínkovacího řízení, jehož výsledkem bude zpracování finálních verzí všech požadovaných dokumentů v rámci žádosti</t>
  </si>
  <si>
    <t>Předpokládaný počet jednotek v případě jednotkové ceny za službu*</t>
  </si>
  <si>
    <t>Zpracování zadání k seskupení obsahových (odborných) podkladů od Zadavatele</t>
  </si>
  <si>
    <t>normostrana</t>
  </si>
  <si>
    <t>2f</t>
  </si>
  <si>
    <t>2g</t>
  </si>
  <si>
    <t>2a-2g</t>
  </si>
  <si>
    <t>3a-3e</t>
  </si>
  <si>
    <t>1a-3e</t>
  </si>
  <si>
    <t>Zpracování 1. verze realizačního týmu, rozpočtu projektu včetně komentáře k rozpočtu, finančního plánu, nápočtu indikátorů, analýzy rizik a popř. cost-benefit analýzy</t>
  </si>
  <si>
    <t>Zpracování 1. verze „Studie proveditelnosti/Zdůvodnění potřebnosti a popisu realizace aktivit (paušální cena zahrnující prvních 40 normostran)</t>
  </si>
  <si>
    <t>Zpracování 1. verze „Studie proveditelnosti/Zdůvodnění potřebnosti a popisu realizace aktivit (paušální cena zahrnující 41. a každou další normostranu)</t>
  </si>
  <si>
    <t>Zpracování zadání ze strany Dodavatele k seskupení povinných a povinně volitelných/nepovinných příloh</t>
  </si>
  <si>
    <t>Zpracování všech náležitostí žádosti o dotaci v informačním systému poskytovatele dotace včetně všech příloh</t>
  </si>
  <si>
    <t>Paušální cena za službu v Kč bez DPH</t>
  </si>
  <si>
    <t>* Jedná se o zadavatelem předpokládaný počet jednotek, který byl stanoven na základě jeho zkušeností s obdobným typem služeb a/nebo na základě informací získaných v rámci předběžných tržních konzultací. Tento předpoklad je nezávazný a slouží pouze pro účely hodnocení nabídky dle čl. 9.1 zadávací dokumentace. Daná služba bude hrazena na základě skutečného množství jednotek potřebných pro splnění této služby dodavatelem.</t>
  </si>
  <si>
    <t>Celková přepočtená cena pro účely hodnocení dle čl. 9.1 zadávací dokumentace (cena za služby č.  1a - 1c vynásobená koeficientem "29" + cena za služby č. 1d - 1e vynásobená koeficientem "43" + cena za služby č. 2a - 2g vynásobená koeficientem "14" + cena za služby č. 3a - 3e vynásobená koeficientem "43")</t>
  </si>
  <si>
    <t>Zpracování dalších verzí (popř. zásadní přepracování předchozích verzí) dokumentů upravených v rámci služby č. 1c</t>
  </si>
  <si>
    <t>Identifikace vzájemného nesouladu v dokumentaci v rámci služby č. 1 nebo služby č. 3b</t>
  </si>
  <si>
    <t>Zpracování zásadních částí žádosti o dotaci</t>
  </si>
  <si>
    <t>Provedení úprav a korektur podkladů zpracovaných v rámci služby č. 1a a služby č.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</si>
</sst>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abSelected="1" workbookViewId="0" topLeftCell="A1"/>
  </sheetViews>
  <sheetFormatPr defaultColWidth="9.140625" defaultRowHeight="15"/>
  <cols>
    <col min="1" max="1" width="3.28125" style="0" customWidth="1"/>
    <col min="2" max="2" width="10.7109375" style="25" customWidth="1"/>
    <col min="3" max="3" width="60.7109375" style="23" customWidth="1"/>
    <col min="4" max="10" width="20.7109375" style="25" customWidth="1"/>
    <col min="11" max="11" width="9.140625" style="0" customWidth="1"/>
  </cols>
  <sheetData>
    <row r="2" spans="2:10" ht="60">
      <c r="B2" s="1" t="s">
        <v>0</v>
      </c>
      <c r="C2" s="1" t="s">
        <v>1</v>
      </c>
      <c r="D2" s="2" t="s">
        <v>49</v>
      </c>
      <c r="E2" s="1" t="s">
        <v>2</v>
      </c>
      <c r="F2" s="2" t="s">
        <v>36</v>
      </c>
      <c r="G2" s="2" t="s">
        <v>3</v>
      </c>
      <c r="H2" s="2" t="s">
        <v>4</v>
      </c>
      <c r="I2" s="1" t="s">
        <v>5</v>
      </c>
      <c r="J2" s="2" t="s">
        <v>6</v>
      </c>
    </row>
    <row r="3" spans="2:10" ht="15">
      <c r="B3" s="3">
        <v>1</v>
      </c>
      <c r="C3" s="4" t="s">
        <v>54</v>
      </c>
      <c r="D3" s="31"/>
      <c r="E3" s="31"/>
      <c r="F3" s="31"/>
      <c r="G3" s="31"/>
      <c r="H3" s="31"/>
      <c r="I3" s="31"/>
      <c r="J3" s="32"/>
    </row>
    <row r="4" spans="2:10" ht="45">
      <c r="B4" s="38" t="s">
        <v>7</v>
      </c>
      <c r="C4" s="21" t="s">
        <v>45</v>
      </c>
      <c r="D4" s="8"/>
      <c r="E4" s="6" t="s">
        <v>9</v>
      </c>
      <c r="F4" s="9" t="s">
        <v>9</v>
      </c>
      <c r="G4" s="10" t="s">
        <v>9</v>
      </c>
      <c r="H4" s="11">
        <f>D4</f>
        <v>0</v>
      </c>
      <c r="I4" s="11">
        <f>H4*0.21</f>
        <v>0</v>
      </c>
      <c r="J4" s="12">
        <f aca="true" t="shared" si="0" ref="J4:J9">H4+I4</f>
        <v>0</v>
      </c>
    </row>
    <row r="5" spans="2:10" ht="45">
      <c r="B5" s="39"/>
      <c r="C5" s="21" t="s">
        <v>46</v>
      </c>
      <c r="D5" s="8"/>
      <c r="E5" s="6" t="s">
        <v>9</v>
      </c>
      <c r="F5" s="9" t="s">
        <v>9</v>
      </c>
      <c r="G5" s="20" t="s">
        <v>9</v>
      </c>
      <c r="H5" s="11">
        <f>D5</f>
        <v>0</v>
      </c>
      <c r="I5" s="11">
        <f>H5*0.21</f>
        <v>0</v>
      </c>
      <c r="J5" s="12">
        <f>H5+I5</f>
        <v>0</v>
      </c>
    </row>
    <row r="6" spans="2:10" ht="45">
      <c r="B6" s="5" t="s">
        <v>10</v>
      </c>
      <c r="C6" s="13" t="s">
        <v>44</v>
      </c>
      <c r="D6" s="14"/>
      <c r="E6" s="6" t="s">
        <v>9</v>
      </c>
      <c r="F6" s="6" t="s">
        <v>9</v>
      </c>
      <c r="G6" s="6" t="s">
        <v>9</v>
      </c>
      <c r="H6" s="11">
        <f>D6</f>
        <v>0</v>
      </c>
      <c r="I6" s="11">
        <f>D6*0.21</f>
        <v>0</v>
      </c>
      <c r="J6" s="12">
        <f t="shared" si="0"/>
        <v>0</v>
      </c>
    </row>
    <row r="7" spans="2:10" ht="30">
      <c r="B7" s="5" t="s">
        <v>11</v>
      </c>
      <c r="C7" s="21" t="s">
        <v>55</v>
      </c>
      <c r="D7" s="14"/>
      <c r="E7" s="6" t="s">
        <v>9</v>
      </c>
      <c r="F7" s="6" t="s">
        <v>9</v>
      </c>
      <c r="G7" s="6" t="s">
        <v>9</v>
      </c>
      <c r="H7" s="11">
        <f>D7</f>
        <v>0</v>
      </c>
      <c r="I7" s="11">
        <f>D7*0.21</f>
        <v>0</v>
      </c>
      <c r="J7" s="12">
        <f t="shared" si="0"/>
        <v>0</v>
      </c>
    </row>
    <row r="8" spans="2:10" ht="30">
      <c r="B8" s="5" t="s">
        <v>14</v>
      </c>
      <c r="C8" s="13" t="s">
        <v>52</v>
      </c>
      <c r="D8" s="11" t="s">
        <v>9</v>
      </c>
      <c r="E8" s="6" t="s">
        <v>8</v>
      </c>
      <c r="F8" s="7">
        <v>80</v>
      </c>
      <c r="G8" s="14"/>
      <c r="H8" s="11">
        <f>F8*G8</f>
        <v>0</v>
      </c>
      <c r="I8" s="11">
        <f>H8*0.21</f>
        <v>0</v>
      </c>
      <c r="J8" s="12">
        <f t="shared" si="0"/>
        <v>0</v>
      </c>
    </row>
    <row r="9" spans="2:10" ht="15">
      <c r="B9" s="5" t="s">
        <v>15</v>
      </c>
      <c r="C9" s="13" t="s">
        <v>16</v>
      </c>
      <c r="D9" s="11" t="s">
        <v>9</v>
      </c>
      <c r="E9" s="6" t="s">
        <v>8</v>
      </c>
      <c r="F9" s="7">
        <v>125</v>
      </c>
      <c r="G9" s="8"/>
      <c r="H9" s="11">
        <f>F9*G9</f>
        <v>0</v>
      </c>
      <c r="I9" s="11">
        <f>H9*0.21</f>
        <v>0</v>
      </c>
      <c r="J9" s="12">
        <f t="shared" si="0"/>
        <v>0</v>
      </c>
    </row>
    <row r="10" spans="2:10" ht="15">
      <c r="B10" s="15" t="s">
        <v>17</v>
      </c>
      <c r="C10" s="16" t="s">
        <v>12</v>
      </c>
      <c r="D10" s="5" t="s">
        <v>9</v>
      </c>
      <c r="E10" s="6" t="s">
        <v>9</v>
      </c>
      <c r="F10" s="6" t="s">
        <v>9</v>
      </c>
      <c r="G10" s="10" t="s">
        <v>9</v>
      </c>
      <c r="H10" s="17">
        <f>SUM(H4:H9)</f>
        <v>0</v>
      </c>
      <c r="I10" s="17">
        <f>SUM(I4:I9)</f>
        <v>0</v>
      </c>
      <c r="J10" s="17">
        <f>SUM(J4:J9)</f>
        <v>0</v>
      </c>
    </row>
    <row r="11" spans="2:10" ht="15">
      <c r="B11" s="1">
        <v>2</v>
      </c>
      <c r="C11" s="34" t="s">
        <v>27</v>
      </c>
      <c r="D11" s="35"/>
      <c r="E11" s="35"/>
      <c r="F11" s="35"/>
      <c r="G11" s="35"/>
      <c r="H11" s="35"/>
      <c r="I11" s="35"/>
      <c r="J11" s="36"/>
    </row>
    <row r="12" spans="2:10" ht="15">
      <c r="B12" s="5" t="s">
        <v>18</v>
      </c>
      <c r="C12" s="21" t="s">
        <v>29</v>
      </c>
      <c r="D12" s="14"/>
      <c r="E12" s="19" t="s">
        <v>9</v>
      </c>
      <c r="F12" s="19" t="s">
        <v>9</v>
      </c>
      <c r="G12" s="10" t="s">
        <v>9</v>
      </c>
      <c r="H12" s="11">
        <f aca="true" t="shared" si="1" ref="H12:H18">D12</f>
        <v>0</v>
      </c>
      <c r="I12" s="11">
        <f aca="true" t="shared" si="2" ref="I12:I18">H12*0.21</f>
        <v>0</v>
      </c>
      <c r="J12" s="12">
        <f aca="true" t="shared" si="3" ref="J12">H12+I12</f>
        <v>0</v>
      </c>
    </row>
    <row r="13" spans="2:10" ht="30">
      <c r="B13" s="5" t="s">
        <v>21</v>
      </c>
      <c r="C13" s="21" t="s">
        <v>37</v>
      </c>
      <c r="D13" s="14"/>
      <c r="E13" s="19" t="s">
        <v>9</v>
      </c>
      <c r="F13" s="19" t="s">
        <v>9</v>
      </c>
      <c r="G13" s="19" t="s">
        <v>9</v>
      </c>
      <c r="H13" s="11">
        <f t="shared" si="1"/>
        <v>0</v>
      </c>
      <c r="I13" s="11">
        <f t="shared" si="2"/>
        <v>0</v>
      </c>
      <c r="J13" s="12">
        <f aca="true" t="shared" si="4" ref="J13:J18">H13+I13</f>
        <v>0</v>
      </c>
    </row>
    <row r="14" spans="2:10" ht="30">
      <c r="B14" s="5" t="s">
        <v>23</v>
      </c>
      <c r="C14" s="21" t="s">
        <v>32</v>
      </c>
      <c r="D14" s="14"/>
      <c r="E14" s="19" t="s">
        <v>9</v>
      </c>
      <c r="F14" s="19" t="s">
        <v>9</v>
      </c>
      <c r="G14" s="19" t="s">
        <v>9</v>
      </c>
      <c r="H14" s="11">
        <f t="shared" si="1"/>
        <v>0</v>
      </c>
      <c r="I14" s="11">
        <f t="shared" si="2"/>
        <v>0</v>
      </c>
      <c r="J14" s="12">
        <f t="shared" si="4"/>
        <v>0</v>
      </c>
    </row>
    <row r="15" spans="2:10" ht="15">
      <c r="B15" s="5" t="s">
        <v>25</v>
      </c>
      <c r="C15" s="21" t="s">
        <v>27</v>
      </c>
      <c r="D15" s="14"/>
      <c r="E15" s="19" t="s">
        <v>9</v>
      </c>
      <c r="F15" s="19" t="s">
        <v>9</v>
      </c>
      <c r="G15" s="19" t="s">
        <v>9</v>
      </c>
      <c r="H15" s="11">
        <f t="shared" si="1"/>
        <v>0</v>
      </c>
      <c r="I15" s="11">
        <f t="shared" si="2"/>
        <v>0</v>
      </c>
      <c r="J15" s="12">
        <f t="shared" si="4"/>
        <v>0</v>
      </c>
    </row>
    <row r="16" spans="2:10" ht="45">
      <c r="B16" s="5" t="s">
        <v>13</v>
      </c>
      <c r="C16" s="21" t="s">
        <v>35</v>
      </c>
      <c r="D16" s="14"/>
      <c r="E16" s="19" t="s">
        <v>9</v>
      </c>
      <c r="F16" s="19" t="s">
        <v>9</v>
      </c>
      <c r="G16" s="19" t="s">
        <v>9</v>
      </c>
      <c r="H16" s="11">
        <f t="shared" si="1"/>
        <v>0</v>
      </c>
      <c r="I16" s="11">
        <f t="shared" si="2"/>
        <v>0</v>
      </c>
      <c r="J16" s="12">
        <f t="shared" si="4"/>
        <v>0</v>
      </c>
    </row>
    <row r="17" spans="2:10" ht="30">
      <c r="B17" s="5" t="s">
        <v>39</v>
      </c>
      <c r="C17" s="21" t="s">
        <v>47</v>
      </c>
      <c r="D17" s="14"/>
      <c r="E17" s="19" t="s">
        <v>9</v>
      </c>
      <c r="F17" s="19" t="s">
        <v>9</v>
      </c>
      <c r="G17" s="19" t="s">
        <v>9</v>
      </c>
      <c r="H17" s="11">
        <f t="shared" si="1"/>
        <v>0</v>
      </c>
      <c r="I17" s="11">
        <f t="shared" si="2"/>
        <v>0</v>
      </c>
      <c r="J17" s="12">
        <f t="shared" si="4"/>
        <v>0</v>
      </c>
    </row>
    <row r="18" spans="2:10" ht="30">
      <c r="B18" s="5" t="s">
        <v>40</v>
      </c>
      <c r="C18" s="21" t="s">
        <v>48</v>
      </c>
      <c r="D18" s="14"/>
      <c r="E18" s="19" t="s">
        <v>9</v>
      </c>
      <c r="F18" s="19" t="s">
        <v>9</v>
      </c>
      <c r="G18" s="19" t="s">
        <v>9</v>
      </c>
      <c r="H18" s="11">
        <f t="shared" si="1"/>
        <v>0</v>
      </c>
      <c r="I18" s="11">
        <f t="shared" si="2"/>
        <v>0</v>
      </c>
      <c r="J18" s="12">
        <f t="shared" si="4"/>
        <v>0</v>
      </c>
    </row>
    <row r="19" spans="2:10" ht="15">
      <c r="B19" s="24" t="s">
        <v>41</v>
      </c>
      <c r="C19" s="22" t="s">
        <v>12</v>
      </c>
      <c r="D19" s="5" t="s">
        <v>9</v>
      </c>
      <c r="E19" s="6" t="s">
        <v>9</v>
      </c>
      <c r="F19" s="6" t="s">
        <v>9</v>
      </c>
      <c r="G19" s="10" t="s">
        <v>9</v>
      </c>
      <c r="H19" s="33">
        <f>SUM(H11:H17)</f>
        <v>0</v>
      </c>
      <c r="I19" s="33">
        <f>SUM(I11:I17)</f>
        <v>0</v>
      </c>
      <c r="J19" s="33">
        <f aca="true" t="shared" si="5" ref="J19">H19+I19</f>
        <v>0</v>
      </c>
    </row>
    <row r="20" spans="2:10" ht="15" customHeight="1">
      <c r="B20" s="3">
        <v>3</v>
      </c>
      <c r="C20" s="34" t="s">
        <v>19</v>
      </c>
      <c r="D20" s="35"/>
      <c r="E20" s="35"/>
      <c r="F20" s="35"/>
      <c r="G20" s="35"/>
      <c r="H20" s="35"/>
      <c r="I20" s="35"/>
      <c r="J20" s="36"/>
    </row>
    <row r="21" spans="2:10" ht="30">
      <c r="B21" s="5" t="s">
        <v>28</v>
      </c>
      <c r="C21" s="21" t="s">
        <v>53</v>
      </c>
      <c r="D21" s="8"/>
      <c r="E21" s="6" t="s">
        <v>9</v>
      </c>
      <c r="F21" s="9" t="s">
        <v>9</v>
      </c>
      <c r="G21" s="10" t="s">
        <v>9</v>
      </c>
      <c r="H21" s="11">
        <f>D21</f>
        <v>0</v>
      </c>
      <c r="I21" s="11">
        <f>H21*0.21</f>
        <v>0</v>
      </c>
      <c r="J21" s="12">
        <f aca="true" t="shared" si="6" ref="J21:J25">H21+I21</f>
        <v>0</v>
      </c>
    </row>
    <row r="22" spans="2:10" ht="30">
      <c r="B22" s="5" t="s">
        <v>30</v>
      </c>
      <c r="C22" s="21" t="s">
        <v>20</v>
      </c>
      <c r="D22" s="8"/>
      <c r="E22" s="6" t="s">
        <v>9</v>
      </c>
      <c r="F22" s="9" t="s">
        <v>9</v>
      </c>
      <c r="G22" s="10" t="s">
        <v>9</v>
      </c>
      <c r="H22" s="11">
        <f>D22</f>
        <v>0</v>
      </c>
      <c r="I22" s="11">
        <f>H22*0.21</f>
        <v>0</v>
      </c>
      <c r="J22" s="12">
        <f t="shared" si="6"/>
        <v>0</v>
      </c>
    </row>
    <row r="23" spans="2:10" ht="15">
      <c r="B23" s="5" t="s">
        <v>31</v>
      </c>
      <c r="C23" s="21" t="s">
        <v>22</v>
      </c>
      <c r="D23" s="14"/>
      <c r="E23" s="6" t="s">
        <v>9</v>
      </c>
      <c r="F23" s="6" t="s">
        <v>9</v>
      </c>
      <c r="G23" s="6" t="s">
        <v>9</v>
      </c>
      <c r="H23" s="11">
        <f>D23</f>
        <v>0</v>
      </c>
      <c r="I23" s="11">
        <f aca="true" t="shared" si="7" ref="I23:I25">H23*0.21</f>
        <v>0</v>
      </c>
      <c r="J23" s="12">
        <f t="shared" si="6"/>
        <v>0</v>
      </c>
    </row>
    <row r="24" spans="2:10" ht="30">
      <c r="B24" s="5" t="s">
        <v>33</v>
      </c>
      <c r="C24" s="21" t="s">
        <v>24</v>
      </c>
      <c r="D24" s="11" t="s">
        <v>9</v>
      </c>
      <c r="E24" s="6" t="s">
        <v>8</v>
      </c>
      <c r="F24" s="7">
        <v>125</v>
      </c>
      <c r="G24" s="8"/>
      <c r="H24" s="11">
        <f>F24*G24</f>
        <v>0</v>
      </c>
      <c r="I24" s="11">
        <f t="shared" si="7"/>
        <v>0</v>
      </c>
      <c r="J24" s="12">
        <f t="shared" si="6"/>
        <v>0</v>
      </c>
    </row>
    <row r="25" spans="2:10" ht="15">
      <c r="B25" s="5" t="s">
        <v>34</v>
      </c>
      <c r="C25" s="21" t="s">
        <v>26</v>
      </c>
      <c r="D25" s="6" t="s">
        <v>9</v>
      </c>
      <c r="E25" s="6" t="s">
        <v>38</v>
      </c>
      <c r="F25" s="18">
        <v>250</v>
      </c>
      <c r="G25" s="14"/>
      <c r="H25" s="11">
        <f>F25*G25</f>
        <v>0</v>
      </c>
      <c r="I25" s="11">
        <f t="shared" si="7"/>
        <v>0</v>
      </c>
      <c r="J25" s="12">
        <f t="shared" si="6"/>
        <v>0</v>
      </c>
    </row>
    <row r="26" spans="2:10" ht="15">
      <c r="B26" s="15" t="s">
        <v>42</v>
      </c>
      <c r="C26" s="16" t="s">
        <v>12</v>
      </c>
      <c r="D26" s="5" t="s">
        <v>9</v>
      </c>
      <c r="E26" s="6" t="s">
        <v>9</v>
      </c>
      <c r="F26" s="6" t="s">
        <v>9</v>
      </c>
      <c r="G26" s="10" t="s">
        <v>9</v>
      </c>
      <c r="H26" s="17">
        <f>SUM(H21:H25)</f>
        <v>0</v>
      </c>
      <c r="I26" s="17">
        <f>SUM(I21:I25)</f>
        <v>0</v>
      </c>
      <c r="J26" s="17">
        <f>SUM(J21:J25)</f>
        <v>0</v>
      </c>
    </row>
    <row r="27" spans="2:10" ht="75">
      <c r="B27" s="1" t="s">
        <v>43</v>
      </c>
      <c r="C27" s="26" t="s">
        <v>51</v>
      </c>
      <c r="D27" s="28" t="s">
        <v>9</v>
      </c>
      <c r="E27" s="27" t="s">
        <v>9</v>
      </c>
      <c r="F27" s="27" t="s">
        <v>9</v>
      </c>
      <c r="G27" s="29" t="s">
        <v>9</v>
      </c>
      <c r="H27" s="30">
        <f>SUM(H4:H7)*29+SUM(H8:H9)*43+SUM(H12:H18)*14+SUM(H21:H25)*43</f>
        <v>0</v>
      </c>
      <c r="I27" s="37" t="s">
        <v>9</v>
      </c>
      <c r="J27" s="37" t="s">
        <v>9</v>
      </c>
    </row>
    <row r="29" spans="2:10" ht="30" customHeight="1">
      <c r="B29" s="40" t="s">
        <v>50</v>
      </c>
      <c r="C29" s="40"/>
      <c r="D29" s="40"/>
      <c r="E29" s="40"/>
      <c r="F29" s="40"/>
      <c r="G29" s="40"/>
      <c r="H29" s="40"/>
      <c r="I29" s="40"/>
      <c r="J29" s="40"/>
    </row>
  </sheetData>
  <sheetProtection algorithmName="SHA-512" hashValue="o40JgrNYKWtxG4nfF9JfLuod6ZV0V1H09BeJxI/4Mflygm7xrVDWYlZLItnNTg8qJn+k+DXTG3Oduhck7ayQ5A==" saltValue="GXMrqC2u+a9na77vdTnFog==" spinCount="100000" sheet="1" objects="1" scenarios="1"/>
  <protectedRanges>
    <protectedRange sqref="D4:D7 G8:G9 G9 D12:D18 D21:D23 G24:G25" name="Oblast1"/>
  </protectedRanges>
  <mergeCells count="2">
    <mergeCell ref="B4:B5"/>
    <mergeCell ref="B29:J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2021-07-15T16:34:57Z</dcterms:modified>
  <cp:category/>
  <cp:version/>
  <cp:contentType/>
  <cp:contentStatus/>
</cp:coreProperties>
</file>