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codeName="ThisWorkbook" defaultThemeVersion="124226"/>
  <bookViews>
    <workbookView xWindow="65416" yWindow="65416" windowWidth="29040" windowHeight="15840" activeTab="0"/>
  </bookViews>
  <sheets>
    <sheet name="AV" sheetId="1" r:id="rId1"/>
  </sheets>
  <definedNames>
    <definedName name="_xlnm._FilterDatabase" localSheetId="0" hidden="1">'AV'!$A$1:$G$176</definedName>
    <definedName name="_Toc45886106" localSheetId="0">'AV'!$A$4</definedName>
    <definedName name="Excel_BuiltIn_Print_Titles_1">'AV'!$B$1:$HY$1</definedName>
    <definedName name="_xlnm.Print_Area" localSheetId="0">'AV'!$A$1:$G$150</definedName>
    <definedName name="_xlnm.Print_Titles" localSheetId="0">'AV'!$1:$1</definedName>
  </definedNames>
  <calcPr calcId="191029"/>
</workbook>
</file>

<file path=xl/sharedStrings.xml><?xml version="1.0" encoding="utf-8"?>
<sst xmlns="http://schemas.openxmlformats.org/spreadsheetml/2006/main" count="595" uniqueCount="230">
  <si>
    <t>poř.č.</t>
  </si>
  <si>
    <t>název</t>
  </si>
  <si>
    <t>popis (minimální parametry)</t>
  </si>
  <si>
    <t>množstevní jednotka</t>
  </si>
  <si>
    <t>Kč/jednotka bez_DPH</t>
  </si>
  <si>
    <t>počet</t>
  </si>
  <si>
    <t>cena celkem / Kč bez DPH</t>
  </si>
  <si>
    <t>1.</t>
  </si>
  <si>
    <t>1PP</t>
  </si>
  <si>
    <t>ks</t>
  </si>
  <si>
    <t>set</t>
  </si>
  <si>
    <t>Instalace AV techniky</t>
  </si>
  <si>
    <t>10.</t>
  </si>
  <si>
    <t>S1.59</t>
  </si>
  <si>
    <t>11.</t>
  </si>
  <si>
    <t>Interaktivní displej 86"</t>
  </si>
  <si>
    <t>Interaktivní displej s úhlopříčkou min. 86" (218cm) a rozlišením obrazu 4K UHD. Dotyková technologie umožňuje rozpoznat dotyk prstem, popisovačem a houbičkou/dlaní ruky a automaticky přiřadí dotyku různé funkce = ovládání myši prstem, psaní popisovačem a mazání houbičkou nebo dlaní ruky, a to i v režimu práce dvou uživatelů zároveň. Zároveň umožní automaticky rozpoznat černý a červený popisovač a přiřadit jim příslušnou barvu digitálního inkoustu. Červený a černý popisovač a mazací houbička, jsou součástí dodávky. Technologie umožní automaticky rozpoznat i min. další 4 popisovače (zelený, modrý, fialový, oranžový) a dvoubarevný zvýrazňovač dostupné jako příslušenství. Součástí displeje je počítačový modul s minimálními parametry 4GB RAM a 32GB, který obsahuje aplikaci pro psaní na bílé ploše a prohlížeč webových stránek. Pro připojení má displej minimálně konektory HDMI a USB, bezdrátovou konektivitu Wifi (2,4 i 5GHz) a Bluetooth (min. verze 4.2) a slot pro integraci plnohodnotného PC modulu s operačním systémem.
Součástí displeje jsou senzory okolního osvětlení a přítomnosti osob. Displej je energeticky úsporný s certifikací Energy star. Vstupy: 2xHDMI, 2xUSB pro dotykové ovládání, výstup:1xHDMI.</t>
  </si>
  <si>
    <t>12.</t>
  </si>
  <si>
    <t>Vertikální popjezd pro displeje</t>
  </si>
  <si>
    <t xml:space="preserve">Nástěnný posuvný držák - umožní posouvat displeje až do hmotnosti 127 kg, je založen na důmyslném mechanickém řešení a nevyžaduje pro svoji práci elektrickou energii.
Zdvih 650 mm
</t>
  </si>
  <si>
    <t>13.</t>
  </si>
  <si>
    <t>Prodloužení USB po TP</t>
  </si>
  <si>
    <t>Prodloužení USB po TP kabelu, set vysílače a přijímače. Přenos interaktivního ovládání, kompatibilní s interaktivní tabulí.</t>
  </si>
  <si>
    <t>17.</t>
  </si>
  <si>
    <t>Instalace AV techniky, včetně AV kabeláže, instalace SW interaktivního zařízení, doprava materiálu a pracovníků, úklid materiálu a likvidace obalů, zaškolení obsluhy.</t>
  </si>
  <si>
    <t>18.</t>
  </si>
  <si>
    <t>19.</t>
  </si>
  <si>
    <t>S1.60</t>
  </si>
  <si>
    <t>20.</t>
  </si>
  <si>
    <t>21.</t>
  </si>
  <si>
    <t>23.</t>
  </si>
  <si>
    <t>25.</t>
  </si>
  <si>
    <t>26.</t>
  </si>
  <si>
    <t>27.</t>
  </si>
  <si>
    <t>28.</t>
  </si>
  <si>
    <t>29.</t>
  </si>
  <si>
    <t>30.</t>
  </si>
  <si>
    <t>31.</t>
  </si>
  <si>
    <t>S1.70</t>
  </si>
  <si>
    <t>32.</t>
  </si>
  <si>
    <t>Vertikální popjezd pro displeje - držák</t>
  </si>
  <si>
    <t xml:space="preserve">Držák - Systém se skládá z výškového posunu, rámu pro uchycení dotykové obrazovky o úhlopříčce obrazu 86“ a dvou keramických, magnetických křídel, která po zavření přikrývají celou plochu obrazu.
Zdvih min.  65 cm, Nosnost vlastního pojezdu min 169 kg (součet rámu+displeje + křídel)
</t>
  </si>
  <si>
    <t>34.</t>
  </si>
  <si>
    <t>36.</t>
  </si>
  <si>
    <t>37.</t>
  </si>
  <si>
    <t>38.</t>
  </si>
  <si>
    <t>39.</t>
  </si>
  <si>
    <t>41.</t>
  </si>
  <si>
    <t>46.</t>
  </si>
  <si>
    <t>54.</t>
  </si>
  <si>
    <t>Instalace AV techniky, včetně AV kabeláže, instalace SW interaktivního zařízení, programování řídícího systému (ovládání AV, osvětlení, zatemnění), doprava materiálu a pracovníků, úklid materiálu a likvidace obalů, zaškolení obsluhy.</t>
  </si>
  <si>
    <t>83.</t>
  </si>
  <si>
    <t>1NP</t>
  </si>
  <si>
    <t>84.</t>
  </si>
  <si>
    <t>1.1</t>
  </si>
  <si>
    <t>Držáky</t>
  </si>
  <si>
    <t>Nástěnný fixní držák pro displeje 55"-86". Max. nosnost 114 kg. Možnost horizontálního posunu po instalaci +/- 220 mm doleva a doprava. Možnost doladění výšky a vodováhy pro instalaci pomocí nastavovacích šroubů - MicroAdjust. Click-connect systém - slyšitelné kliknutí při bezpečném zapadnutí obrazovky do držáku.</t>
  </si>
  <si>
    <t>161.</t>
  </si>
  <si>
    <t>Instalace ostatní zařízení (Tabule)</t>
  </si>
  <si>
    <t>169.</t>
  </si>
  <si>
    <t>1.2</t>
  </si>
  <si>
    <t>245.</t>
  </si>
  <si>
    <t>297.</t>
  </si>
  <si>
    <t>1.16</t>
  </si>
  <si>
    <t>298.</t>
  </si>
  <si>
    <t>300.</t>
  </si>
  <si>
    <t>320.</t>
  </si>
  <si>
    <t>368.</t>
  </si>
  <si>
    <t>1.20</t>
  </si>
  <si>
    <t>369.</t>
  </si>
  <si>
    <t>Vertikální pojezd pro displeje - držák</t>
  </si>
  <si>
    <t>371.</t>
  </si>
  <si>
    <t>391.</t>
  </si>
  <si>
    <t>393.</t>
  </si>
  <si>
    <t>1.21</t>
  </si>
  <si>
    <t>394.</t>
  </si>
  <si>
    <t>396.</t>
  </si>
  <si>
    <t>416.</t>
  </si>
  <si>
    <t>446.</t>
  </si>
  <si>
    <t>1.57</t>
  </si>
  <si>
    <t>447.</t>
  </si>
  <si>
    <t>448.</t>
  </si>
  <si>
    <t>449.</t>
  </si>
  <si>
    <t>473.</t>
  </si>
  <si>
    <t>Instalace AV techniky, včetně AV kabeláže, Instalace SW interkativního zařízení, programování řídícího systému (ovládání AV, osvětlení, zatemnění), doprava materiálu a pracovníků, úklid materiálu a likvidace obalů, zaškolení obsluhy.</t>
  </si>
  <si>
    <t>475.</t>
  </si>
  <si>
    <t>2NP</t>
  </si>
  <si>
    <t>604.</t>
  </si>
  <si>
    <t>2.49</t>
  </si>
  <si>
    <t>605.</t>
  </si>
  <si>
    <t>606.</t>
  </si>
  <si>
    <t>607.</t>
  </si>
  <si>
    <t>629.</t>
  </si>
  <si>
    <t>659.</t>
  </si>
  <si>
    <t>3NP</t>
  </si>
  <si>
    <t>660.</t>
  </si>
  <si>
    <t>3.3</t>
  </si>
  <si>
    <t>661.</t>
  </si>
  <si>
    <t>662.</t>
  </si>
  <si>
    <t>663.</t>
  </si>
  <si>
    <t>683.</t>
  </si>
  <si>
    <t>685.</t>
  </si>
  <si>
    <t>3.4</t>
  </si>
  <si>
    <t>686.</t>
  </si>
  <si>
    <t>687.</t>
  </si>
  <si>
    <t>688.</t>
  </si>
  <si>
    <t>708.</t>
  </si>
  <si>
    <t>756.</t>
  </si>
  <si>
    <t>3.16</t>
  </si>
  <si>
    <t>757.</t>
  </si>
  <si>
    <t>758.</t>
  </si>
  <si>
    <t>759.</t>
  </si>
  <si>
    <t>779.</t>
  </si>
  <si>
    <t>781.</t>
  </si>
  <si>
    <t>3.17</t>
  </si>
  <si>
    <t>782.</t>
  </si>
  <si>
    <t>783.</t>
  </si>
  <si>
    <t>784.</t>
  </si>
  <si>
    <t>804.</t>
  </si>
  <si>
    <t>806.</t>
  </si>
  <si>
    <t>3.18</t>
  </si>
  <si>
    <t>807.</t>
  </si>
  <si>
    <t>808.</t>
  </si>
  <si>
    <t>809.</t>
  </si>
  <si>
    <t>829.</t>
  </si>
  <si>
    <t>831.</t>
  </si>
  <si>
    <t>3.20</t>
  </si>
  <si>
    <t>832.</t>
  </si>
  <si>
    <t>833.</t>
  </si>
  <si>
    <t>834.</t>
  </si>
  <si>
    <t>854.</t>
  </si>
  <si>
    <t>856.</t>
  </si>
  <si>
    <t>3.22</t>
  </si>
  <si>
    <t>857.</t>
  </si>
  <si>
    <t>858.</t>
  </si>
  <si>
    <t>859.</t>
  </si>
  <si>
    <t>881.</t>
  </si>
  <si>
    <t>883.</t>
  </si>
  <si>
    <t>3.23</t>
  </si>
  <si>
    <t>884.</t>
  </si>
  <si>
    <t>885.</t>
  </si>
  <si>
    <t>886.</t>
  </si>
  <si>
    <t>910.</t>
  </si>
  <si>
    <t>957.</t>
  </si>
  <si>
    <t>4NP</t>
  </si>
  <si>
    <t>1003.</t>
  </si>
  <si>
    <t>4.21</t>
  </si>
  <si>
    <t>1004.</t>
  </si>
  <si>
    <t>1005.</t>
  </si>
  <si>
    <t>1006.</t>
  </si>
  <si>
    <t>1026.</t>
  </si>
  <si>
    <t>1038.</t>
  </si>
  <si>
    <t>4.25+4.27</t>
  </si>
  <si>
    <t>1039.</t>
  </si>
  <si>
    <t>1040.</t>
  </si>
  <si>
    <t>1041.</t>
  </si>
  <si>
    <t>Boční křídla - tabule</t>
  </si>
  <si>
    <t>Boční bílá křídla tabulí k interaktivnímu displeji pro popisování fixou. Křídla lze otevřít a zavřít, po zavření překrývají displej. Včetně držáku interaktivního displeje pro uchycení na stěnu.</t>
  </si>
  <si>
    <t>1042.</t>
  </si>
  <si>
    <t>1064.</t>
  </si>
  <si>
    <t>1076.</t>
  </si>
  <si>
    <t>4.28</t>
  </si>
  <si>
    <t>1077.</t>
  </si>
  <si>
    <t>1078.</t>
  </si>
  <si>
    <t>1079.</t>
  </si>
  <si>
    <t>1099.</t>
  </si>
  <si>
    <t>1101.</t>
  </si>
  <si>
    <t>4.29</t>
  </si>
  <si>
    <t>1102.</t>
  </si>
  <si>
    <t>1103.</t>
  </si>
  <si>
    <t>1104.</t>
  </si>
  <si>
    <t>1124.</t>
  </si>
  <si>
    <t>1240.</t>
  </si>
  <si>
    <t>5NP</t>
  </si>
  <si>
    <t>1284.</t>
  </si>
  <si>
    <t>5.21a + 5.21b</t>
  </si>
  <si>
    <t>1285.</t>
  </si>
  <si>
    <t>1286.</t>
  </si>
  <si>
    <t>1292.</t>
  </si>
  <si>
    <t>1294.</t>
  </si>
  <si>
    <t>5.25 + 5.26</t>
  </si>
  <si>
    <t>1295.</t>
  </si>
  <si>
    <t>1296.</t>
  </si>
  <si>
    <t>1307.</t>
  </si>
  <si>
    <t>Instalace AV techniky, včetně AV kabeláže,doprava materiálu a pracovníků, úklid materiálu a likvidace obalů, zaškolení obsluhy.</t>
  </si>
  <si>
    <t>1309.</t>
  </si>
  <si>
    <t>5.23a + 5.23b</t>
  </si>
  <si>
    <t>1310.</t>
  </si>
  <si>
    <t>1311.</t>
  </si>
  <si>
    <t>Mobilní stojan pro displeje</t>
  </si>
  <si>
    <t xml:space="preserve">Mobilní stojan pro displeje. Teleskopický - nastavitelná výška od min. 1,2 do min. 1,8 m. Integrovaný cablemanagement. Montáž v pozici portrait/landscape. Rychlá montáž a demontáž displeje. Součástí je univerzální adaptér. </t>
  </si>
  <si>
    <t>1321.</t>
  </si>
  <si>
    <t>1322.</t>
  </si>
  <si>
    <t>5.27</t>
  </si>
  <si>
    <t>1323.</t>
  </si>
  <si>
    <t>1324.</t>
  </si>
  <si>
    <t>1325.</t>
  </si>
  <si>
    <t>1345.</t>
  </si>
  <si>
    <t>1430.</t>
  </si>
  <si>
    <t>6NP</t>
  </si>
  <si>
    <t>1431.</t>
  </si>
  <si>
    <t>6.5</t>
  </si>
  <si>
    <t>1432.</t>
  </si>
  <si>
    <t>1433.</t>
  </si>
  <si>
    <t>1434.</t>
  </si>
  <si>
    <t>1454.</t>
  </si>
  <si>
    <t>1456.</t>
  </si>
  <si>
    <t>6.6</t>
  </si>
  <si>
    <t>1457.</t>
  </si>
  <si>
    <t>1458.</t>
  </si>
  <si>
    <t>1459.</t>
  </si>
  <si>
    <t>1479.</t>
  </si>
  <si>
    <t>1481.</t>
  </si>
  <si>
    <t>6.10</t>
  </si>
  <si>
    <t>1482.</t>
  </si>
  <si>
    <t>1483.</t>
  </si>
  <si>
    <t>1484.</t>
  </si>
  <si>
    <t>1504.</t>
  </si>
  <si>
    <t>CENA CELKEM:</t>
  </si>
  <si>
    <t>Poznámka 1: Rozpočtované ceny jsou kalkulovány v cenové hladině platné v době dokončení projektové dokumentace.</t>
  </si>
  <si>
    <t>Poznámka 2: Před výběrovým řízením (realizací) je nutné provést aktualizaci položek AV techniky dle aktuálně dostupných produktů.</t>
  </si>
  <si>
    <t>Poznámka 3: Parametry uvedené v popisu produktů jsou minimální parametry. Může být použit  produkt o stejných nebo lepších parametrech a standardech který bude funkční v daném celku.</t>
  </si>
  <si>
    <t>VV 113</t>
  </si>
  <si>
    <t>2.95</t>
  </si>
  <si>
    <t>Interaktivní displej s úhlopříčkou min. 86" (218cm) a rozlišením obrazu 4K UHD. Dotyková technologie umožňuje rozpoznat dotyk prstem, popisovačem a houbičkou/dlaní ruky a automaticky přiřadí dotyku různé funkce = ovládání myši prstem, psaní popisovačem a mazání houbičkou nebo dlaní ruky, a to i v režimu práce dvou uživatelů zároveň. Zároveň umožní automaticky rozpoznat černý a červený popisovač a přiřadit jim příslušnou barvu digitálního inkoustu. Červený a černý popisovač a mazací houbička, jsou součástí dodávky. Technologie umožní automaticky rozpoznat i min. další 4 popisovače (zelený, modrý, fialový, oranžový) a dvoubarevný zvýrazňovač dostupné jako příslušenství. Součástí displeje je počítačový modul s minimálními parametry 4GB RAM a 32GB, který obsahuje aplikaci pro psaní na bílé ploše a prohlížeč webových stránek. Pro připojení má displej minimálně konektory HDMI a USB, bezdrátovou konektivitu Wifi (2,4 i 5GHz) a Bluetooth (min. verze 4.2) a slot pro integraci plnohodnotného PC modulu s operačním systémem.
Součástí displeje jsou senzory okolního osvětlení a přítomnosti osob. Displej je energeticky úsporný s certifikací Energy star.</t>
  </si>
  <si>
    <t>2.109</t>
  </si>
  <si>
    <t>3.93</t>
  </si>
  <si>
    <t>VV 111</t>
  </si>
  <si>
    <t>úplný výčet zařízení a jejich dílčích částí s přesným obchodním označením výrobce (objednací kód).</t>
  </si>
  <si>
    <t>Celková nabídková cena za celou část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</si>
</sst>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0">
    <font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0" fontId="10" fillId="0" borderId="7" applyNumberFormat="0" applyFill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6" borderId="8" applyNumberFormat="0" applyAlignment="0" applyProtection="0"/>
    <xf numFmtId="0" fontId="15" fillId="7" borderId="8" applyNumberFormat="0" applyAlignment="0" applyProtection="0"/>
    <xf numFmtId="0" fontId="16" fillId="7" borderId="9" applyNumberFormat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</cellStyleXfs>
  <cellXfs count="72">
    <xf numFmtId="0" fontId="0" fillId="0" borderId="0" xfId="0"/>
    <xf numFmtId="0" fontId="17" fillId="0" borderId="10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18" fillId="14" borderId="12" xfId="0" applyFont="1" applyFill="1" applyBorder="1" applyAlignment="1">
      <alignment vertical="center"/>
    </xf>
    <xf numFmtId="3" fontId="19" fillId="14" borderId="12" xfId="0" applyNumberFormat="1" applyFont="1" applyFill="1" applyBorder="1" applyAlignment="1" applyProtection="1">
      <alignment vertical="center" wrapText="1"/>
      <protection locked="0"/>
    </xf>
    <xf numFmtId="0" fontId="1" fillId="14" borderId="12" xfId="0" applyFont="1" applyFill="1" applyBorder="1" applyAlignment="1">
      <alignment horizontal="center" vertical="center"/>
    </xf>
    <xf numFmtId="0" fontId="1" fillId="14" borderId="0" xfId="0" applyFont="1" applyFill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15" borderId="16" xfId="0" applyFont="1" applyFill="1" applyBorder="1" applyAlignment="1">
      <alignment vertical="center"/>
    </xf>
    <xf numFmtId="0" fontId="1" fillId="15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8" fillId="15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7" borderId="18" xfId="0" applyFont="1" applyFill="1" applyBorder="1" applyAlignment="1">
      <alignment vertical="center"/>
    </xf>
    <xf numFmtId="164" fontId="1" fillId="7" borderId="18" xfId="0" applyNumberFormat="1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3" fontId="19" fillId="0" borderId="12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 vertical="center"/>
    </xf>
    <xf numFmtId="49" fontId="18" fillId="15" borderId="16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 shrinkToFit="1"/>
    </xf>
    <xf numFmtId="0" fontId="1" fillId="0" borderId="14" xfId="0" applyFont="1" applyBorder="1" applyAlignment="1">
      <alignment vertical="center"/>
    </xf>
    <xf numFmtId="3" fontId="19" fillId="0" borderId="15" xfId="0" applyNumberFormat="1" applyFont="1" applyBorder="1" applyAlignment="1" applyProtection="1">
      <alignment vertical="center" wrapText="1"/>
      <protection locked="0"/>
    </xf>
    <xf numFmtId="0" fontId="1" fillId="16" borderId="0" xfId="0" applyFont="1" applyFill="1" applyAlignment="1">
      <alignment vertical="center" wrapText="1"/>
    </xf>
    <xf numFmtId="0" fontId="18" fillId="17" borderId="12" xfId="0" applyFont="1" applyFill="1" applyBorder="1" applyAlignment="1">
      <alignment vertical="center"/>
    </xf>
    <xf numFmtId="3" fontId="19" fillId="17" borderId="12" xfId="0" applyNumberFormat="1" applyFont="1" applyFill="1" applyBorder="1" applyAlignment="1" applyProtection="1">
      <alignment vertical="center" wrapText="1"/>
      <protection locked="0"/>
    </xf>
    <xf numFmtId="0" fontId="1" fillId="17" borderId="12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 shrinkToFit="1"/>
    </xf>
    <xf numFmtId="0" fontId="17" fillId="17" borderId="0" xfId="0" applyFont="1" applyFill="1" applyAlignment="1">
      <alignment horizontal="center" vertical="center" wrapText="1" shrinkToFit="1"/>
    </xf>
    <xf numFmtId="165" fontId="17" fillId="0" borderId="11" xfId="0" applyNumberFormat="1" applyFont="1" applyBorder="1" applyAlignment="1">
      <alignment horizontal="center" vertical="center" wrapText="1" shrinkToFit="1"/>
    </xf>
    <xf numFmtId="165" fontId="1" fillId="14" borderId="12" xfId="0" applyNumberFormat="1" applyFont="1" applyFill="1" applyBorder="1" applyAlignment="1">
      <alignment vertical="center"/>
    </xf>
    <xf numFmtId="165" fontId="1" fillId="15" borderId="16" xfId="0" applyNumberFormat="1" applyFont="1" applyFill="1" applyBorder="1" applyAlignment="1">
      <alignment vertical="center"/>
    </xf>
    <xf numFmtId="165" fontId="1" fillId="14" borderId="14" xfId="0" applyNumberFormat="1" applyFont="1" applyFill="1" applyBorder="1" applyAlignment="1">
      <alignment vertical="center" wrapText="1" shrinkToFit="1"/>
    </xf>
    <xf numFmtId="165" fontId="1" fillId="14" borderId="14" xfId="0" applyNumberFormat="1" applyFont="1" applyFill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5" fontId="18" fillId="7" borderId="18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1" fillId="17" borderId="12" xfId="0" applyNumberFormat="1" applyFont="1" applyFill="1" applyBorder="1" applyAlignment="1">
      <alignment vertical="center"/>
    </xf>
    <xf numFmtId="165" fontId="17" fillId="17" borderId="0" xfId="0" applyNumberFormat="1" applyFont="1" applyFill="1" applyAlignment="1">
      <alignment horizontal="center" vertical="center" wrapText="1" shrinkToFit="1"/>
    </xf>
    <xf numFmtId="165" fontId="17" fillId="0" borderId="21" xfId="0" applyNumberFormat="1" applyFont="1" applyBorder="1" applyAlignment="1">
      <alignment horizontal="center" vertical="center" wrapText="1" shrinkToFit="1"/>
    </xf>
    <xf numFmtId="165" fontId="1" fillId="0" borderId="22" xfId="0" applyNumberFormat="1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165" fontId="18" fillId="7" borderId="17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7" fillId="0" borderId="24" xfId="0" applyNumberFormat="1" applyFont="1" applyBorder="1" applyAlignment="1">
      <alignment horizontal="center" vertical="center" wrapText="1" shrinkToFit="1"/>
    </xf>
    <xf numFmtId="165" fontId="1" fillId="14" borderId="25" xfId="0" applyNumberFormat="1" applyFont="1" applyFill="1" applyBorder="1" applyAlignment="1">
      <alignment vertical="center"/>
    </xf>
    <xf numFmtId="165" fontId="1" fillId="15" borderId="26" xfId="0" applyNumberFormat="1" applyFont="1" applyFill="1" applyBorder="1" applyAlignment="1">
      <alignment vertical="center"/>
    </xf>
    <xf numFmtId="165" fontId="1" fillId="0" borderId="25" xfId="0" applyNumberFormat="1" applyFont="1" applyBorder="1" applyAlignment="1">
      <alignment vertical="center"/>
    </xf>
    <xf numFmtId="165" fontId="18" fillId="7" borderId="27" xfId="0" applyNumberFormat="1" applyFont="1" applyFill="1" applyBorder="1" applyAlignment="1">
      <alignment vertical="center"/>
    </xf>
    <xf numFmtId="165" fontId="1" fillId="14" borderId="15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14" borderId="14" xfId="0" applyFont="1" applyFill="1" applyBorder="1" applyAlignment="1">
      <alignment vertical="center"/>
    </xf>
    <xf numFmtId="0" fontId="1" fillId="14" borderId="14" xfId="0" applyFont="1" applyFill="1" applyBorder="1" applyAlignment="1">
      <alignment vertical="center" wrapText="1"/>
    </xf>
    <xf numFmtId="165" fontId="18" fillId="18" borderId="17" xfId="0" applyNumberFormat="1" applyFont="1" applyFill="1" applyBorder="1" applyAlignment="1">
      <alignment vertical="center"/>
    </xf>
    <xf numFmtId="0" fontId="1" fillId="18" borderId="18" xfId="0" applyFont="1" applyFill="1" applyBorder="1" applyAlignment="1">
      <alignment horizontal="center" vertical="center"/>
    </xf>
    <xf numFmtId="165" fontId="18" fillId="18" borderId="18" xfId="0" applyNumberFormat="1" applyFont="1" applyFill="1" applyBorder="1" applyAlignment="1">
      <alignment vertical="center"/>
    </xf>
    <xf numFmtId="165" fontId="18" fillId="18" borderId="29" xfId="0" applyNumberFormat="1" applyFont="1" applyFill="1" applyBorder="1" applyAlignment="1">
      <alignment vertical="center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Normální 2 3" xfId="28"/>
    <cellStyle name="Poznámka" xfId="29"/>
    <cellStyle name="Propojená buňka" xfId="30"/>
    <cellStyle name="Správně" xfId="31"/>
    <cellStyle name="Text upozornění" xfId="32"/>
    <cellStyle name="Vstup" xfId="33"/>
    <cellStyle name="Výpočet" xfId="34"/>
    <cellStyle name="Výstup" xfId="35"/>
    <cellStyle name="Vysvětlující text" xfId="36"/>
    <cellStyle name="Zvýraznění 1" xfId="37"/>
    <cellStyle name="Zvýraznění 2" xfId="38"/>
    <cellStyle name="Zvýraznění 3" xfId="39"/>
    <cellStyle name="Zvýraznění 4" xfId="40"/>
    <cellStyle name="Zvýraznění 5" xfId="41"/>
    <cellStyle name="Zvýraznění 6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80"/>
  <sheetViews>
    <sheetView tabSelected="1" zoomScale="85" zoomScaleNormal="85" zoomScaleSheetLayoutView="90" workbookViewId="0" topLeftCell="A1">
      <pane ySplit="1" topLeftCell="A167" activePane="bottomLeft" state="frozen"/>
      <selection pane="bottomLeft" activeCell="G178" sqref="G178"/>
    </sheetView>
  </sheetViews>
  <sheetFormatPr defaultColWidth="9.125" defaultRowHeight="12.75"/>
  <cols>
    <col min="1" max="1" width="6.875" style="13" customWidth="1"/>
    <col min="2" max="2" width="19.00390625" style="13" customWidth="1"/>
    <col min="3" max="3" width="64.125" style="18" customWidth="1"/>
    <col min="4" max="4" width="11.875" style="24" customWidth="1"/>
    <col min="5" max="5" width="16.875" style="47" customWidth="1"/>
    <col min="6" max="6" width="8.125" style="24" customWidth="1"/>
    <col min="7" max="7" width="28.125" style="54" customWidth="1"/>
    <col min="8" max="8" width="62.375" style="64" customWidth="1"/>
    <col min="9" max="49" width="9.125" style="64" customWidth="1"/>
    <col min="50" max="16384" width="9.125" style="18" customWidth="1"/>
  </cols>
  <sheetData>
    <row r="1" spans="1:49" s="3" customFormat="1" ht="69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40" t="s">
        <v>4</v>
      </c>
      <c r="F1" s="2" t="s">
        <v>5</v>
      </c>
      <c r="G1" s="50" t="s">
        <v>6</v>
      </c>
      <c r="H1" s="50" t="s">
        <v>228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</row>
    <row r="2" spans="1:49" s="3" customFormat="1" ht="15.75">
      <c r="A2" s="38"/>
      <c r="B2" s="35" t="s">
        <v>227</v>
      </c>
      <c r="C2" s="36"/>
      <c r="D2" s="37"/>
      <c r="E2" s="48"/>
      <c r="F2" s="37"/>
      <c r="G2" s="4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</row>
    <row r="3" spans="1:49" s="7" customFormat="1" ht="28.5" customHeight="1">
      <c r="A3" s="8" t="s">
        <v>7</v>
      </c>
      <c r="B3" s="4" t="s">
        <v>8</v>
      </c>
      <c r="C3" s="5"/>
      <c r="D3" s="6"/>
      <c r="E3" s="41"/>
      <c r="F3" s="6"/>
      <c r="G3" s="4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spans="1:8" ht="28.5" customHeight="1">
      <c r="A4" s="8" t="s">
        <v>12</v>
      </c>
      <c r="B4" s="19" t="s">
        <v>13</v>
      </c>
      <c r="C4" s="16"/>
      <c r="D4" s="17"/>
      <c r="E4" s="42"/>
      <c r="F4" s="17"/>
      <c r="G4" s="42"/>
      <c r="H4" s="66"/>
    </row>
    <row r="5" spans="1:49" s="13" customFormat="1" ht="219.75" customHeight="1">
      <c r="A5" s="8" t="s">
        <v>14</v>
      </c>
      <c r="B5" s="10" t="s">
        <v>15</v>
      </c>
      <c r="C5" s="33" t="s">
        <v>16</v>
      </c>
      <c r="D5" s="12" t="s">
        <v>9</v>
      </c>
      <c r="E5" s="60">
        <v>0</v>
      </c>
      <c r="F5" s="12">
        <v>1</v>
      </c>
      <c r="G5" s="51">
        <f aca="true" t="shared" si="0" ref="G5:G8">E5*F5</f>
        <v>0</v>
      </c>
      <c r="H5" s="67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</row>
    <row r="6" spans="1:49" s="13" customFormat="1" ht="66.75" customHeight="1">
      <c r="A6" s="8" t="s">
        <v>17</v>
      </c>
      <c r="B6" s="9" t="s">
        <v>18</v>
      </c>
      <c r="C6" s="31" t="s">
        <v>19</v>
      </c>
      <c r="D6" s="14" t="s">
        <v>9</v>
      </c>
      <c r="E6" s="43">
        <v>0</v>
      </c>
      <c r="F6" s="12">
        <v>1</v>
      </c>
      <c r="G6" s="51">
        <f t="shared" si="0"/>
        <v>0</v>
      </c>
      <c r="H6" s="67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</row>
    <row r="7" spans="1:49" s="34" customFormat="1" ht="42.75" customHeight="1">
      <c r="A7" s="8" t="s">
        <v>20</v>
      </c>
      <c r="B7" s="10" t="s">
        <v>21</v>
      </c>
      <c r="C7" s="10" t="s">
        <v>22</v>
      </c>
      <c r="D7" s="11" t="s">
        <v>10</v>
      </c>
      <c r="E7" s="60">
        <v>0</v>
      </c>
      <c r="F7" s="12">
        <v>1</v>
      </c>
      <c r="G7" s="51">
        <f t="shared" si="0"/>
        <v>0</v>
      </c>
      <c r="H7" s="67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</row>
    <row r="8" spans="1:49" s="13" customFormat="1" ht="78.75" customHeight="1">
      <c r="A8" s="8" t="s">
        <v>23</v>
      </c>
      <c r="B8" s="9" t="s">
        <v>11</v>
      </c>
      <c r="C8" s="9" t="s">
        <v>24</v>
      </c>
      <c r="D8" s="14" t="s">
        <v>10</v>
      </c>
      <c r="E8" s="44">
        <v>0</v>
      </c>
      <c r="F8" s="15">
        <v>1</v>
      </c>
      <c r="G8" s="52">
        <f t="shared" si="0"/>
        <v>0</v>
      </c>
      <c r="H8" s="67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</row>
    <row r="9" spans="1:49" s="13" customFormat="1" ht="65.25" customHeight="1">
      <c r="A9" s="8" t="s">
        <v>26</v>
      </c>
      <c r="B9" s="19" t="s">
        <v>27</v>
      </c>
      <c r="C9" s="16"/>
      <c r="D9" s="17"/>
      <c r="E9" s="42"/>
      <c r="F9" s="17"/>
      <c r="G9" s="42"/>
      <c r="H9" s="67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</row>
    <row r="10" spans="1:49" s="7" customFormat="1" ht="157.5" customHeight="1">
      <c r="A10" s="8" t="s">
        <v>28</v>
      </c>
      <c r="B10" s="10" t="s">
        <v>15</v>
      </c>
      <c r="C10" s="33" t="s">
        <v>16</v>
      </c>
      <c r="D10" s="12" t="s">
        <v>9</v>
      </c>
      <c r="E10" s="60">
        <v>0</v>
      </c>
      <c r="F10" s="12">
        <v>1</v>
      </c>
      <c r="G10" s="51">
        <f aca="true" t="shared" si="1" ref="G10:G13">E10*F10</f>
        <v>0</v>
      </c>
      <c r="H10" s="67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</row>
    <row r="11" spans="1:49" s="13" customFormat="1" ht="63.75" customHeight="1">
      <c r="A11" s="8" t="s">
        <v>30</v>
      </c>
      <c r="B11" s="9" t="s">
        <v>18</v>
      </c>
      <c r="C11" s="31" t="s">
        <v>19</v>
      </c>
      <c r="D11" s="14" t="s">
        <v>9</v>
      </c>
      <c r="E11" s="43">
        <v>0</v>
      </c>
      <c r="F11" s="12">
        <v>1</v>
      </c>
      <c r="G11" s="51">
        <f t="shared" si="1"/>
        <v>0</v>
      </c>
      <c r="H11" s="67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</row>
    <row r="12" spans="1:49" s="13" customFormat="1" ht="68.25" customHeight="1">
      <c r="A12" s="8" t="s">
        <v>31</v>
      </c>
      <c r="B12" s="10" t="s">
        <v>21</v>
      </c>
      <c r="C12" s="10" t="s">
        <v>22</v>
      </c>
      <c r="D12" s="11" t="s">
        <v>10</v>
      </c>
      <c r="E12" s="60">
        <v>0</v>
      </c>
      <c r="F12" s="12">
        <v>1</v>
      </c>
      <c r="G12" s="51">
        <f t="shared" si="1"/>
        <v>0</v>
      </c>
      <c r="H12" s="67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</row>
    <row r="13" spans="1:49" s="13" customFormat="1" ht="219.75" customHeight="1">
      <c r="A13" s="8" t="s">
        <v>35</v>
      </c>
      <c r="B13" s="9" t="s">
        <v>11</v>
      </c>
      <c r="C13" s="9" t="s">
        <v>24</v>
      </c>
      <c r="D13" s="14" t="s">
        <v>10</v>
      </c>
      <c r="E13" s="44">
        <v>0</v>
      </c>
      <c r="F13" s="15">
        <v>1</v>
      </c>
      <c r="G13" s="51">
        <f t="shared" si="1"/>
        <v>0</v>
      </c>
      <c r="H13" s="67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</row>
    <row r="14" spans="1:49" s="13" customFormat="1" ht="28.5" customHeight="1">
      <c r="A14" s="8" t="s">
        <v>37</v>
      </c>
      <c r="B14" s="19" t="s">
        <v>38</v>
      </c>
      <c r="C14" s="16"/>
      <c r="D14" s="17"/>
      <c r="E14" s="42"/>
      <c r="F14" s="17"/>
      <c r="G14" s="42"/>
      <c r="H14" s="67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</row>
    <row r="15" spans="1:49" s="13" customFormat="1" ht="209.25" customHeight="1">
      <c r="A15" s="8" t="s">
        <v>39</v>
      </c>
      <c r="B15" s="10" t="s">
        <v>15</v>
      </c>
      <c r="C15" s="33" t="s">
        <v>16</v>
      </c>
      <c r="D15" s="12" t="s">
        <v>9</v>
      </c>
      <c r="E15" s="60">
        <v>0</v>
      </c>
      <c r="F15" s="12">
        <v>1</v>
      </c>
      <c r="G15" s="51">
        <f>E15*F15</f>
        <v>0</v>
      </c>
      <c r="H15" s="67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</row>
    <row r="16" spans="1:49" s="13" customFormat="1" ht="99" customHeight="1">
      <c r="A16" s="8"/>
      <c r="B16" s="10" t="s">
        <v>40</v>
      </c>
      <c r="C16" s="33" t="s">
        <v>41</v>
      </c>
      <c r="D16" s="12" t="s">
        <v>9</v>
      </c>
      <c r="E16" s="60">
        <v>0</v>
      </c>
      <c r="F16" s="12">
        <v>1</v>
      </c>
      <c r="G16" s="51">
        <f>E16*F16</f>
        <v>0</v>
      </c>
      <c r="H16" s="67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</row>
    <row r="17" spans="1:49" s="13" customFormat="1" ht="119.25" customHeight="1">
      <c r="A17" s="8" t="s">
        <v>42</v>
      </c>
      <c r="B17" s="10" t="s">
        <v>21</v>
      </c>
      <c r="C17" s="10" t="s">
        <v>22</v>
      </c>
      <c r="D17" s="11" t="s">
        <v>10</v>
      </c>
      <c r="E17" s="60">
        <v>0</v>
      </c>
      <c r="F17" s="12">
        <v>1</v>
      </c>
      <c r="G17" s="51">
        <f aca="true" t="shared" si="2" ref="G17:G18">E17*F17</f>
        <v>0</v>
      </c>
      <c r="H17" s="67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</row>
    <row r="18" spans="1:49" s="13" customFormat="1" ht="69" customHeight="1">
      <c r="A18" s="8" t="s">
        <v>49</v>
      </c>
      <c r="B18" s="9" t="s">
        <v>11</v>
      </c>
      <c r="C18" s="9" t="s">
        <v>50</v>
      </c>
      <c r="D18" s="14" t="s">
        <v>10</v>
      </c>
      <c r="E18" s="44">
        <v>0</v>
      </c>
      <c r="F18" s="15">
        <v>1</v>
      </c>
      <c r="G18" s="52">
        <f t="shared" si="2"/>
        <v>0</v>
      </c>
      <c r="H18" s="67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</row>
    <row r="19" spans="1:49" s="13" customFormat="1" ht="36" customHeight="1">
      <c r="A19" s="8" t="s">
        <v>51</v>
      </c>
      <c r="B19" s="4" t="s">
        <v>52</v>
      </c>
      <c r="C19" s="5"/>
      <c r="D19" s="6"/>
      <c r="E19" s="41"/>
      <c r="F19" s="6"/>
      <c r="G19" s="41"/>
      <c r="H19" s="67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</row>
    <row r="20" spans="1:49" s="13" customFormat="1" ht="62.25" customHeight="1">
      <c r="A20" s="8" t="s">
        <v>53</v>
      </c>
      <c r="B20" s="29" t="s">
        <v>54</v>
      </c>
      <c r="C20" s="16"/>
      <c r="D20" s="17"/>
      <c r="E20" s="42"/>
      <c r="F20" s="17"/>
      <c r="G20" s="42"/>
      <c r="H20" s="67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</row>
    <row r="21" spans="1:49" s="13" customFormat="1" ht="229.5">
      <c r="A21" s="8"/>
      <c r="B21" s="10" t="s">
        <v>15</v>
      </c>
      <c r="C21" s="33" t="s">
        <v>16</v>
      </c>
      <c r="D21" s="12" t="s">
        <v>9</v>
      </c>
      <c r="E21" s="60">
        <v>0</v>
      </c>
      <c r="F21" s="12">
        <v>1</v>
      </c>
      <c r="G21" s="51">
        <f aca="true" t="shared" si="3" ref="G21:G22">E21*F21</f>
        <v>0</v>
      </c>
      <c r="H21" s="67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</row>
    <row r="22" spans="1:49" s="13" customFormat="1" ht="63.75">
      <c r="A22" s="8"/>
      <c r="B22" s="9" t="s">
        <v>55</v>
      </c>
      <c r="C22" s="31" t="s">
        <v>56</v>
      </c>
      <c r="D22" s="14" t="s">
        <v>9</v>
      </c>
      <c r="E22" s="43">
        <v>0</v>
      </c>
      <c r="F22" s="12">
        <v>1</v>
      </c>
      <c r="G22" s="51">
        <f t="shared" si="3"/>
        <v>0</v>
      </c>
      <c r="H22" s="67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</row>
    <row r="23" spans="1:49" s="13" customFormat="1" ht="56.25" customHeight="1">
      <c r="A23" s="8" t="s">
        <v>57</v>
      </c>
      <c r="B23" s="9" t="s">
        <v>11</v>
      </c>
      <c r="C23" s="9" t="s">
        <v>58</v>
      </c>
      <c r="D23" s="14" t="s">
        <v>10</v>
      </c>
      <c r="E23" s="44">
        <v>0</v>
      </c>
      <c r="F23" s="15">
        <v>1</v>
      </c>
      <c r="G23" s="51">
        <f aca="true" t="shared" si="4" ref="G23">E23*F23</f>
        <v>0</v>
      </c>
      <c r="H23" s="67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</row>
    <row r="24" spans="1:49" s="13" customFormat="1" ht="107.25" customHeight="1">
      <c r="A24" s="8" t="s">
        <v>59</v>
      </c>
      <c r="B24" s="29" t="s">
        <v>60</v>
      </c>
      <c r="C24" s="16"/>
      <c r="D24" s="17"/>
      <c r="E24" s="42"/>
      <c r="F24" s="17"/>
      <c r="G24" s="42"/>
      <c r="H24" s="67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</row>
    <row r="25" spans="1:49" s="13" customFormat="1" ht="288.75" customHeight="1">
      <c r="A25" s="8"/>
      <c r="B25" s="10" t="s">
        <v>15</v>
      </c>
      <c r="C25" s="33" t="s">
        <v>16</v>
      </c>
      <c r="D25" s="12" t="s">
        <v>9</v>
      </c>
      <c r="E25" s="60">
        <v>0</v>
      </c>
      <c r="F25" s="12">
        <v>1</v>
      </c>
      <c r="G25" s="52">
        <f aca="true" t="shared" si="5" ref="G25:G26">E25*F25</f>
        <v>0</v>
      </c>
      <c r="H25" s="67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</row>
    <row r="26" spans="1:49" s="13" customFormat="1" ht="69" customHeight="1">
      <c r="A26" s="8"/>
      <c r="B26" s="9" t="s">
        <v>55</v>
      </c>
      <c r="C26" s="31" t="s">
        <v>56</v>
      </c>
      <c r="D26" s="14" t="s">
        <v>9</v>
      </c>
      <c r="E26" s="43">
        <v>0</v>
      </c>
      <c r="F26" s="12">
        <v>1</v>
      </c>
      <c r="G26" s="52">
        <f t="shared" si="5"/>
        <v>0</v>
      </c>
      <c r="H26" s="67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</row>
    <row r="27" spans="1:49" s="13" customFormat="1" ht="28.5" customHeight="1">
      <c r="A27" s="8" t="s">
        <v>61</v>
      </c>
      <c r="B27" s="9" t="s">
        <v>11</v>
      </c>
      <c r="C27" s="9" t="s">
        <v>58</v>
      </c>
      <c r="D27" s="14" t="s">
        <v>10</v>
      </c>
      <c r="E27" s="44">
        <v>0</v>
      </c>
      <c r="F27" s="15">
        <v>1</v>
      </c>
      <c r="G27" s="52">
        <f aca="true" t="shared" si="6" ref="G27">E27*F27</f>
        <v>0</v>
      </c>
      <c r="H27" s="67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</row>
    <row r="28" spans="1:49" s="13" customFormat="1" ht="93.75" customHeight="1">
      <c r="A28" s="8" t="s">
        <v>62</v>
      </c>
      <c r="B28" s="29" t="s">
        <v>63</v>
      </c>
      <c r="C28" s="16"/>
      <c r="D28" s="17"/>
      <c r="E28" s="42"/>
      <c r="F28" s="17"/>
      <c r="G28" s="42"/>
      <c r="H28" s="67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</row>
    <row r="29" spans="1:8" ht="81" customHeight="1">
      <c r="A29" s="8" t="s">
        <v>64</v>
      </c>
      <c r="B29" s="10" t="s">
        <v>15</v>
      </c>
      <c r="C29" s="33" t="s">
        <v>16</v>
      </c>
      <c r="D29" s="12" t="s">
        <v>9</v>
      </c>
      <c r="E29" s="60">
        <v>0</v>
      </c>
      <c r="F29" s="12">
        <v>1</v>
      </c>
      <c r="G29" s="51">
        <f>E29*F29</f>
        <v>0</v>
      </c>
      <c r="H29" s="66"/>
    </row>
    <row r="30" spans="1:49" s="13" customFormat="1" ht="77.25" customHeight="1">
      <c r="A30" s="8"/>
      <c r="B30" s="10" t="s">
        <v>40</v>
      </c>
      <c r="C30" s="33" t="s">
        <v>41</v>
      </c>
      <c r="D30" s="12" t="s">
        <v>9</v>
      </c>
      <c r="E30" s="60">
        <v>0</v>
      </c>
      <c r="F30" s="12">
        <v>1</v>
      </c>
      <c r="G30" s="51">
        <f>E30*F30</f>
        <v>0</v>
      </c>
      <c r="H30" s="67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</row>
    <row r="31" spans="1:49" s="13" customFormat="1" ht="107.25" customHeight="1">
      <c r="A31" s="8" t="s">
        <v>65</v>
      </c>
      <c r="B31" s="10" t="s">
        <v>21</v>
      </c>
      <c r="C31" s="10" t="s">
        <v>22</v>
      </c>
      <c r="D31" s="11" t="s">
        <v>10</v>
      </c>
      <c r="E31" s="60">
        <v>0</v>
      </c>
      <c r="F31" s="12">
        <v>1</v>
      </c>
      <c r="G31" s="51">
        <f aca="true" t="shared" si="7" ref="G31:G32">E31*F31</f>
        <v>0</v>
      </c>
      <c r="H31" s="67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</row>
    <row r="32" spans="1:49" s="13" customFormat="1" ht="43.5" customHeight="1">
      <c r="A32" s="8" t="s">
        <v>66</v>
      </c>
      <c r="B32" s="9" t="s">
        <v>11</v>
      </c>
      <c r="C32" s="9" t="s">
        <v>50</v>
      </c>
      <c r="D32" s="14" t="s">
        <v>10</v>
      </c>
      <c r="E32" s="44">
        <v>0</v>
      </c>
      <c r="F32" s="15">
        <v>1</v>
      </c>
      <c r="G32" s="52">
        <f t="shared" si="7"/>
        <v>0</v>
      </c>
      <c r="H32" s="67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</row>
    <row r="33" spans="1:49" s="13" customFormat="1" ht="56.25" customHeight="1">
      <c r="A33" s="8" t="s">
        <v>67</v>
      </c>
      <c r="B33" s="29" t="s">
        <v>68</v>
      </c>
      <c r="C33" s="16"/>
      <c r="D33" s="17"/>
      <c r="E33" s="42"/>
      <c r="F33" s="17"/>
      <c r="G33" s="42"/>
      <c r="H33" s="67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</row>
    <row r="34" spans="1:49" s="13" customFormat="1" ht="77.25" customHeight="1">
      <c r="A34" s="8" t="s">
        <v>69</v>
      </c>
      <c r="B34" s="10" t="s">
        <v>15</v>
      </c>
      <c r="C34" s="33" t="s">
        <v>16</v>
      </c>
      <c r="D34" s="12" t="s">
        <v>9</v>
      </c>
      <c r="E34" s="60">
        <v>0</v>
      </c>
      <c r="F34" s="12">
        <v>1</v>
      </c>
      <c r="G34" s="51">
        <f>E34*F34</f>
        <v>0</v>
      </c>
      <c r="H34" s="67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</row>
    <row r="35" spans="1:49" s="13" customFormat="1" ht="66" customHeight="1">
      <c r="A35" s="8"/>
      <c r="B35" s="10" t="s">
        <v>70</v>
      </c>
      <c r="C35" s="33" t="s">
        <v>41</v>
      </c>
      <c r="D35" s="12" t="s">
        <v>9</v>
      </c>
      <c r="E35" s="60">
        <v>0</v>
      </c>
      <c r="F35" s="12">
        <v>1</v>
      </c>
      <c r="G35" s="51">
        <f>E35*F35</f>
        <v>0</v>
      </c>
      <c r="H35" s="67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</row>
    <row r="36" spans="1:49" s="13" customFormat="1" ht="68.25" customHeight="1">
      <c r="A36" s="8" t="s">
        <v>71</v>
      </c>
      <c r="B36" s="10" t="s">
        <v>21</v>
      </c>
      <c r="C36" s="10" t="s">
        <v>22</v>
      </c>
      <c r="D36" s="11" t="s">
        <v>10</v>
      </c>
      <c r="E36" s="60">
        <v>0</v>
      </c>
      <c r="F36" s="12">
        <v>1</v>
      </c>
      <c r="G36" s="51">
        <f aca="true" t="shared" si="8" ref="G36:G37">E36*F36</f>
        <v>0</v>
      </c>
      <c r="H36" s="67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</row>
    <row r="37" spans="1:8" ht="56.25" customHeight="1">
      <c r="A37" s="8" t="s">
        <v>72</v>
      </c>
      <c r="B37" s="9" t="s">
        <v>11</v>
      </c>
      <c r="C37" s="9" t="s">
        <v>50</v>
      </c>
      <c r="D37" s="14" t="s">
        <v>10</v>
      </c>
      <c r="E37" s="44">
        <v>0</v>
      </c>
      <c r="F37" s="15">
        <v>1</v>
      </c>
      <c r="G37" s="52">
        <f t="shared" si="8"/>
        <v>0</v>
      </c>
      <c r="H37" s="66"/>
    </row>
    <row r="38" spans="1:49" s="13" customFormat="1" ht="107.25" customHeight="1">
      <c r="A38" s="8" t="s">
        <v>73</v>
      </c>
      <c r="B38" s="29" t="s">
        <v>74</v>
      </c>
      <c r="C38" s="16"/>
      <c r="D38" s="17"/>
      <c r="E38" s="42"/>
      <c r="F38" s="17"/>
      <c r="G38" s="42"/>
      <c r="H38" s="67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</row>
    <row r="39" spans="1:49" s="13" customFormat="1" ht="66" customHeight="1">
      <c r="A39" s="8" t="s">
        <v>75</v>
      </c>
      <c r="B39" s="10" t="s">
        <v>15</v>
      </c>
      <c r="C39" s="33" t="s">
        <v>16</v>
      </c>
      <c r="D39" s="12" t="s">
        <v>9</v>
      </c>
      <c r="E39" s="60">
        <v>0</v>
      </c>
      <c r="F39" s="12">
        <v>1</v>
      </c>
      <c r="G39" s="51">
        <f>E39*F39</f>
        <v>0</v>
      </c>
      <c r="H39" s="67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</row>
    <row r="40" spans="1:49" s="13" customFormat="1" ht="117" customHeight="1">
      <c r="A40" s="8"/>
      <c r="B40" s="10" t="s">
        <v>70</v>
      </c>
      <c r="C40" s="33" t="s">
        <v>41</v>
      </c>
      <c r="D40" s="12" t="s">
        <v>9</v>
      </c>
      <c r="E40" s="60">
        <v>0</v>
      </c>
      <c r="F40" s="12">
        <v>1</v>
      </c>
      <c r="G40" s="51">
        <f>E40*F40</f>
        <v>0</v>
      </c>
      <c r="H40" s="67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</row>
    <row r="41" spans="1:49" s="13" customFormat="1" ht="68.25" customHeight="1">
      <c r="A41" s="8" t="s">
        <v>76</v>
      </c>
      <c r="B41" s="10" t="s">
        <v>21</v>
      </c>
      <c r="C41" s="10" t="s">
        <v>22</v>
      </c>
      <c r="D41" s="11" t="s">
        <v>10</v>
      </c>
      <c r="E41" s="60">
        <v>0</v>
      </c>
      <c r="F41" s="12">
        <v>1</v>
      </c>
      <c r="G41" s="51">
        <f aca="true" t="shared" si="9" ref="G41:G42">E41*F41</f>
        <v>0</v>
      </c>
      <c r="H41" s="67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</row>
    <row r="42" spans="1:49" s="13" customFormat="1" ht="69.75" customHeight="1">
      <c r="A42" s="8" t="s">
        <v>77</v>
      </c>
      <c r="B42" s="9" t="s">
        <v>11</v>
      </c>
      <c r="C42" s="9" t="s">
        <v>50</v>
      </c>
      <c r="D42" s="14" t="s">
        <v>10</v>
      </c>
      <c r="E42" s="44">
        <v>0</v>
      </c>
      <c r="F42" s="15">
        <v>1</v>
      </c>
      <c r="G42" s="52">
        <f t="shared" si="9"/>
        <v>0</v>
      </c>
      <c r="H42" s="67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</row>
    <row r="43" spans="1:49" s="13" customFormat="1" ht="81" customHeight="1">
      <c r="A43" s="8" t="s">
        <v>78</v>
      </c>
      <c r="B43" s="29" t="s">
        <v>79</v>
      </c>
      <c r="C43" s="16"/>
      <c r="D43" s="17"/>
      <c r="E43" s="42"/>
      <c r="F43" s="17"/>
      <c r="G43" s="42"/>
      <c r="H43" s="67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</row>
    <row r="44" spans="1:49" s="13" customFormat="1" ht="180" customHeight="1">
      <c r="A44" s="8" t="s">
        <v>80</v>
      </c>
      <c r="B44" s="10" t="s">
        <v>15</v>
      </c>
      <c r="C44" s="33" t="s">
        <v>16</v>
      </c>
      <c r="D44" s="12" t="s">
        <v>9</v>
      </c>
      <c r="E44" s="60">
        <v>0</v>
      </c>
      <c r="F44" s="12">
        <v>1</v>
      </c>
      <c r="G44" s="51">
        <f>E44*F44</f>
        <v>0</v>
      </c>
      <c r="H44" s="67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</row>
    <row r="45" spans="1:49" s="13" customFormat="1" ht="56.25" customHeight="1">
      <c r="A45" s="8" t="s">
        <v>81</v>
      </c>
      <c r="B45" s="10" t="s">
        <v>70</v>
      </c>
      <c r="C45" s="33" t="s">
        <v>41</v>
      </c>
      <c r="D45" s="12" t="s">
        <v>9</v>
      </c>
      <c r="E45" s="60">
        <v>0</v>
      </c>
      <c r="F45" s="12">
        <v>1</v>
      </c>
      <c r="G45" s="51">
        <f>E45*F45</f>
        <v>0</v>
      </c>
      <c r="H45" s="67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</row>
    <row r="46" spans="1:49" s="13" customFormat="1" ht="77.25" customHeight="1">
      <c r="A46" s="8" t="s">
        <v>82</v>
      </c>
      <c r="B46" s="10" t="s">
        <v>21</v>
      </c>
      <c r="C46" s="10" t="s">
        <v>22</v>
      </c>
      <c r="D46" s="11" t="s">
        <v>10</v>
      </c>
      <c r="E46" s="60">
        <v>0</v>
      </c>
      <c r="F46" s="12">
        <v>1</v>
      </c>
      <c r="G46" s="51">
        <f aca="true" t="shared" si="10" ref="G46:G47">E46*F46</f>
        <v>0</v>
      </c>
      <c r="H46" s="67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</row>
    <row r="47" spans="1:49" s="13" customFormat="1" ht="93.75" customHeight="1">
      <c r="A47" s="8" t="s">
        <v>83</v>
      </c>
      <c r="B47" s="9" t="s">
        <v>11</v>
      </c>
      <c r="C47" s="9" t="s">
        <v>84</v>
      </c>
      <c r="D47" s="14" t="s">
        <v>10</v>
      </c>
      <c r="E47" s="44">
        <v>0</v>
      </c>
      <c r="F47" s="15">
        <v>1</v>
      </c>
      <c r="G47" s="52">
        <f t="shared" si="10"/>
        <v>0</v>
      </c>
      <c r="H47" s="67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</row>
    <row r="48" spans="1:49" s="13" customFormat="1" ht="56.25" customHeight="1">
      <c r="A48" s="8" t="s">
        <v>85</v>
      </c>
      <c r="B48" s="4" t="s">
        <v>86</v>
      </c>
      <c r="C48" s="5"/>
      <c r="D48" s="6"/>
      <c r="E48" s="41"/>
      <c r="F48" s="6"/>
      <c r="G48" s="41"/>
      <c r="H48" s="67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</row>
    <row r="49" spans="1:49" s="13" customFormat="1" ht="56.25" customHeight="1">
      <c r="A49" s="8" t="s">
        <v>87</v>
      </c>
      <c r="B49" s="29" t="s">
        <v>88</v>
      </c>
      <c r="C49" s="16"/>
      <c r="D49" s="17"/>
      <c r="E49" s="42"/>
      <c r="F49" s="17"/>
      <c r="G49" s="42"/>
      <c r="H49" s="67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</row>
    <row r="50" spans="1:49" s="13" customFormat="1" ht="77.25" customHeight="1">
      <c r="A50" s="8" t="s">
        <v>89</v>
      </c>
      <c r="B50" s="10" t="s">
        <v>15</v>
      </c>
      <c r="C50" s="33" t="s">
        <v>16</v>
      </c>
      <c r="D50" s="12" t="s">
        <v>9</v>
      </c>
      <c r="E50" s="60">
        <v>0</v>
      </c>
      <c r="F50" s="12">
        <v>1</v>
      </c>
      <c r="G50" s="51">
        <f>E50*F50</f>
        <v>0</v>
      </c>
      <c r="H50" s="67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</row>
    <row r="51" spans="1:49" s="13" customFormat="1" ht="107.25" customHeight="1">
      <c r="A51" s="8" t="s">
        <v>90</v>
      </c>
      <c r="B51" s="10" t="s">
        <v>70</v>
      </c>
      <c r="C51" s="33" t="s">
        <v>41</v>
      </c>
      <c r="D51" s="12" t="s">
        <v>9</v>
      </c>
      <c r="E51" s="60">
        <v>0</v>
      </c>
      <c r="F51" s="12">
        <v>1</v>
      </c>
      <c r="G51" s="51">
        <f>E51*F51</f>
        <v>0</v>
      </c>
      <c r="H51" s="67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</row>
    <row r="52" spans="1:49" s="13" customFormat="1" ht="66" customHeight="1">
      <c r="A52" s="8" t="s">
        <v>91</v>
      </c>
      <c r="B52" s="10" t="s">
        <v>21</v>
      </c>
      <c r="C52" s="10" t="s">
        <v>22</v>
      </c>
      <c r="D52" s="11" t="s">
        <v>10</v>
      </c>
      <c r="E52" s="60">
        <v>0</v>
      </c>
      <c r="F52" s="12">
        <v>1</v>
      </c>
      <c r="G52" s="51">
        <f aca="true" t="shared" si="11" ref="G52:G53">E52*F52</f>
        <v>0</v>
      </c>
      <c r="H52" s="67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</row>
    <row r="53" spans="1:49" s="13" customFormat="1" ht="69.75" customHeight="1">
      <c r="A53" s="8" t="s">
        <v>92</v>
      </c>
      <c r="B53" s="9" t="s">
        <v>11</v>
      </c>
      <c r="C53" s="9" t="s">
        <v>84</v>
      </c>
      <c r="D53" s="14" t="s">
        <v>10</v>
      </c>
      <c r="E53" s="44">
        <v>0</v>
      </c>
      <c r="F53" s="15">
        <v>1</v>
      </c>
      <c r="G53" s="52">
        <f t="shared" si="11"/>
        <v>0</v>
      </c>
      <c r="H53" s="67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</row>
    <row r="54" spans="1:49" s="13" customFormat="1" ht="77.25" customHeight="1">
      <c r="A54" s="8" t="s">
        <v>93</v>
      </c>
      <c r="B54" s="4" t="s">
        <v>94</v>
      </c>
      <c r="C54" s="5"/>
      <c r="D54" s="6"/>
      <c r="E54" s="41"/>
      <c r="F54" s="6"/>
      <c r="G54" s="41"/>
      <c r="H54" s="67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</row>
    <row r="55" spans="1:49" s="13" customFormat="1" ht="66.75" customHeight="1">
      <c r="A55" s="8" t="s">
        <v>95</v>
      </c>
      <c r="B55" s="29" t="s">
        <v>96</v>
      </c>
      <c r="C55" s="16"/>
      <c r="D55" s="17"/>
      <c r="E55" s="42"/>
      <c r="F55" s="17"/>
      <c r="G55" s="42"/>
      <c r="H55" s="67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</row>
    <row r="56" spans="1:49" s="13" customFormat="1" ht="66" customHeight="1">
      <c r="A56" s="8" t="s">
        <v>97</v>
      </c>
      <c r="B56" s="10" t="s">
        <v>15</v>
      </c>
      <c r="C56" s="33" t="s">
        <v>16</v>
      </c>
      <c r="D56" s="12" t="s">
        <v>9</v>
      </c>
      <c r="E56" s="60">
        <v>0</v>
      </c>
      <c r="F56" s="12">
        <v>1</v>
      </c>
      <c r="G56" s="51">
        <f>E56*F56</f>
        <v>0</v>
      </c>
      <c r="H56" s="67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</row>
    <row r="57" spans="1:49" s="13" customFormat="1" ht="117" customHeight="1">
      <c r="A57" s="8" t="s">
        <v>98</v>
      </c>
      <c r="B57" s="10" t="s">
        <v>70</v>
      </c>
      <c r="C57" s="33" t="s">
        <v>41</v>
      </c>
      <c r="D57" s="12" t="s">
        <v>9</v>
      </c>
      <c r="E57" s="60">
        <v>0</v>
      </c>
      <c r="F57" s="12">
        <v>1</v>
      </c>
      <c r="G57" s="51">
        <f aca="true" t="shared" si="12" ref="G57:G58">E57*F57</f>
        <v>0</v>
      </c>
      <c r="H57" s="67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</row>
    <row r="58" spans="1:49" s="13" customFormat="1" ht="68.25" customHeight="1">
      <c r="A58" s="8" t="s">
        <v>99</v>
      </c>
      <c r="B58" s="10" t="s">
        <v>21</v>
      </c>
      <c r="C58" s="10" t="s">
        <v>22</v>
      </c>
      <c r="D58" s="11" t="s">
        <v>10</v>
      </c>
      <c r="E58" s="60">
        <v>0</v>
      </c>
      <c r="F58" s="12">
        <v>1</v>
      </c>
      <c r="G58" s="51">
        <f t="shared" si="12"/>
        <v>0</v>
      </c>
      <c r="H58" s="67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</row>
    <row r="59" spans="1:49" s="13" customFormat="1" ht="56.25" customHeight="1">
      <c r="A59" s="8" t="s">
        <v>100</v>
      </c>
      <c r="B59" s="9" t="s">
        <v>11</v>
      </c>
      <c r="C59" s="9" t="s">
        <v>50</v>
      </c>
      <c r="D59" s="14" t="s">
        <v>10</v>
      </c>
      <c r="E59" s="44">
        <v>0</v>
      </c>
      <c r="F59" s="15">
        <v>1</v>
      </c>
      <c r="G59" s="52">
        <f aca="true" t="shared" si="13" ref="G59">E59*F59</f>
        <v>0</v>
      </c>
      <c r="H59" s="67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</row>
    <row r="60" spans="1:49" s="13" customFormat="1" ht="107.25" customHeight="1">
      <c r="A60" s="8" t="s">
        <v>101</v>
      </c>
      <c r="B60" s="29" t="s">
        <v>102</v>
      </c>
      <c r="C60" s="16"/>
      <c r="D60" s="17"/>
      <c r="E60" s="42"/>
      <c r="F60" s="17"/>
      <c r="G60" s="42"/>
      <c r="H60" s="67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</row>
    <row r="61" spans="1:49" s="13" customFormat="1" ht="66" customHeight="1">
      <c r="A61" s="8" t="s">
        <v>103</v>
      </c>
      <c r="B61" s="10" t="s">
        <v>15</v>
      </c>
      <c r="C61" s="33" t="s">
        <v>16</v>
      </c>
      <c r="D61" s="12" t="s">
        <v>9</v>
      </c>
      <c r="E61" s="60">
        <v>0</v>
      </c>
      <c r="F61" s="12">
        <v>1</v>
      </c>
      <c r="G61" s="51">
        <f>E61*F61</f>
        <v>0</v>
      </c>
      <c r="H61" s="67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</row>
    <row r="62" spans="1:49" s="13" customFormat="1" ht="117" customHeight="1">
      <c r="A62" s="8" t="s">
        <v>104</v>
      </c>
      <c r="B62" s="10" t="s">
        <v>70</v>
      </c>
      <c r="C62" s="33" t="s">
        <v>41</v>
      </c>
      <c r="D62" s="12" t="s">
        <v>9</v>
      </c>
      <c r="E62" s="60">
        <v>0</v>
      </c>
      <c r="F62" s="12">
        <v>1</v>
      </c>
      <c r="G62" s="51">
        <f aca="true" t="shared" si="14" ref="G62:G64">E62*F62</f>
        <v>0</v>
      </c>
      <c r="H62" s="67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</row>
    <row r="63" spans="1:49" s="13" customFormat="1" ht="68.25" customHeight="1">
      <c r="A63" s="8" t="s">
        <v>105</v>
      </c>
      <c r="B63" s="10" t="s">
        <v>21</v>
      </c>
      <c r="C63" s="10" t="s">
        <v>22</v>
      </c>
      <c r="D63" s="11" t="s">
        <v>10</v>
      </c>
      <c r="E63" s="60">
        <v>0</v>
      </c>
      <c r="F63" s="12">
        <v>1</v>
      </c>
      <c r="G63" s="51">
        <f t="shared" si="14"/>
        <v>0</v>
      </c>
      <c r="H63" s="67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</row>
    <row r="64" spans="1:49" s="13" customFormat="1" ht="55.5" customHeight="1">
      <c r="A64" s="8" t="s">
        <v>106</v>
      </c>
      <c r="B64" s="9" t="s">
        <v>11</v>
      </c>
      <c r="C64" s="9" t="s">
        <v>50</v>
      </c>
      <c r="D64" s="14" t="s">
        <v>10</v>
      </c>
      <c r="E64" s="44">
        <v>0</v>
      </c>
      <c r="F64" s="15">
        <v>1</v>
      </c>
      <c r="G64" s="51">
        <f t="shared" si="14"/>
        <v>0</v>
      </c>
      <c r="H64" s="67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</row>
    <row r="65" spans="1:49" s="13" customFormat="1" ht="107.25" customHeight="1">
      <c r="A65" s="8" t="s">
        <v>107</v>
      </c>
      <c r="B65" s="29" t="s">
        <v>108</v>
      </c>
      <c r="C65" s="16"/>
      <c r="D65" s="17"/>
      <c r="E65" s="42"/>
      <c r="F65" s="17"/>
      <c r="G65" s="42"/>
      <c r="H65" s="67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</row>
    <row r="66" spans="1:49" s="13" customFormat="1" ht="66" customHeight="1">
      <c r="A66" s="8" t="s">
        <v>109</v>
      </c>
      <c r="B66" s="10" t="s">
        <v>15</v>
      </c>
      <c r="C66" s="33" t="s">
        <v>16</v>
      </c>
      <c r="D66" s="12" t="s">
        <v>9</v>
      </c>
      <c r="E66" s="60">
        <v>0</v>
      </c>
      <c r="F66" s="12">
        <v>1</v>
      </c>
      <c r="G66" s="51">
        <f>E66*F66</f>
        <v>0</v>
      </c>
      <c r="H66" s="67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</row>
    <row r="67" spans="1:49" s="13" customFormat="1" ht="117" customHeight="1">
      <c r="A67" s="8" t="s">
        <v>110</v>
      </c>
      <c r="B67" s="10" t="s">
        <v>70</v>
      </c>
      <c r="C67" s="33" t="s">
        <v>41</v>
      </c>
      <c r="D67" s="12" t="s">
        <v>9</v>
      </c>
      <c r="E67" s="60">
        <v>0</v>
      </c>
      <c r="F67" s="12">
        <v>1</v>
      </c>
      <c r="G67" s="51">
        <f aca="true" t="shared" si="15" ref="G67:G69">E67*F67</f>
        <v>0</v>
      </c>
      <c r="H67" s="67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</row>
    <row r="68" spans="1:49" s="7" customFormat="1" ht="68.25" customHeight="1">
      <c r="A68" s="8" t="s">
        <v>111</v>
      </c>
      <c r="B68" s="10" t="s">
        <v>21</v>
      </c>
      <c r="C68" s="10" t="s">
        <v>22</v>
      </c>
      <c r="D68" s="11" t="s">
        <v>10</v>
      </c>
      <c r="E68" s="60">
        <v>0</v>
      </c>
      <c r="F68" s="12">
        <v>1</v>
      </c>
      <c r="G68" s="51">
        <f t="shared" si="15"/>
        <v>0</v>
      </c>
      <c r="H68" s="67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</row>
    <row r="69" spans="1:49" s="13" customFormat="1" ht="56.25" customHeight="1">
      <c r="A69" s="8" t="s">
        <v>112</v>
      </c>
      <c r="B69" s="9" t="s">
        <v>11</v>
      </c>
      <c r="C69" s="9" t="s">
        <v>50</v>
      </c>
      <c r="D69" s="14" t="s">
        <v>10</v>
      </c>
      <c r="E69" s="44">
        <v>0</v>
      </c>
      <c r="F69" s="15">
        <v>1</v>
      </c>
      <c r="G69" s="51">
        <f t="shared" si="15"/>
        <v>0</v>
      </c>
      <c r="H69" s="67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</row>
    <row r="70" spans="1:8" ht="107.25" customHeight="1">
      <c r="A70" s="8" t="s">
        <v>113</v>
      </c>
      <c r="B70" s="29" t="s">
        <v>114</v>
      </c>
      <c r="C70" s="16"/>
      <c r="D70" s="17"/>
      <c r="E70" s="42"/>
      <c r="F70" s="17"/>
      <c r="G70" s="42"/>
      <c r="H70" s="66"/>
    </row>
    <row r="71" spans="1:49" s="13" customFormat="1" ht="66" customHeight="1">
      <c r="A71" s="8" t="s">
        <v>115</v>
      </c>
      <c r="B71" s="10" t="s">
        <v>15</v>
      </c>
      <c r="C71" s="33" t="s">
        <v>16</v>
      </c>
      <c r="D71" s="12" t="s">
        <v>9</v>
      </c>
      <c r="E71" s="60">
        <v>0</v>
      </c>
      <c r="F71" s="12">
        <v>1</v>
      </c>
      <c r="G71" s="51">
        <f>E71*F71</f>
        <v>0</v>
      </c>
      <c r="H71" s="67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</row>
    <row r="72" spans="1:49" s="13" customFormat="1" ht="117" customHeight="1">
      <c r="A72" s="8" t="s">
        <v>116</v>
      </c>
      <c r="B72" s="10" t="s">
        <v>70</v>
      </c>
      <c r="C72" s="33" t="s">
        <v>41</v>
      </c>
      <c r="D72" s="12" t="s">
        <v>9</v>
      </c>
      <c r="E72" s="60">
        <v>0</v>
      </c>
      <c r="F72" s="12">
        <v>1</v>
      </c>
      <c r="G72" s="51">
        <f aca="true" t="shared" si="16" ref="G72:G74">E72*F72</f>
        <v>0</v>
      </c>
      <c r="H72" s="67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</row>
    <row r="73" spans="1:49" s="13" customFormat="1" ht="68.25" customHeight="1">
      <c r="A73" s="8" t="s">
        <v>117</v>
      </c>
      <c r="B73" s="10" t="s">
        <v>21</v>
      </c>
      <c r="C73" s="10" t="s">
        <v>22</v>
      </c>
      <c r="D73" s="11" t="s">
        <v>10</v>
      </c>
      <c r="E73" s="60">
        <v>0</v>
      </c>
      <c r="F73" s="12">
        <v>1</v>
      </c>
      <c r="G73" s="51">
        <f t="shared" si="16"/>
        <v>0</v>
      </c>
      <c r="H73" s="67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</row>
    <row r="74" spans="1:49" s="13" customFormat="1" ht="56.25" customHeight="1">
      <c r="A74" s="8" t="s">
        <v>118</v>
      </c>
      <c r="B74" s="9" t="s">
        <v>11</v>
      </c>
      <c r="C74" s="9" t="s">
        <v>50</v>
      </c>
      <c r="D74" s="14" t="s">
        <v>10</v>
      </c>
      <c r="E74" s="44">
        <v>0</v>
      </c>
      <c r="F74" s="15">
        <v>1</v>
      </c>
      <c r="G74" s="51">
        <f t="shared" si="16"/>
        <v>0</v>
      </c>
      <c r="H74" s="67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</row>
    <row r="75" spans="1:49" s="13" customFormat="1" ht="107.25" customHeight="1">
      <c r="A75" s="8" t="s">
        <v>119</v>
      </c>
      <c r="B75" s="29" t="s">
        <v>120</v>
      </c>
      <c r="C75" s="16"/>
      <c r="D75" s="17"/>
      <c r="E75" s="42"/>
      <c r="F75" s="17"/>
      <c r="G75" s="42"/>
      <c r="H75" s="67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</row>
    <row r="76" spans="1:8" ht="66" customHeight="1">
      <c r="A76" s="8" t="s">
        <v>121</v>
      </c>
      <c r="B76" s="10" t="s">
        <v>15</v>
      </c>
      <c r="C76" s="33" t="s">
        <v>16</v>
      </c>
      <c r="D76" s="12" t="s">
        <v>9</v>
      </c>
      <c r="E76" s="60">
        <v>0</v>
      </c>
      <c r="F76" s="12">
        <v>1</v>
      </c>
      <c r="G76" s="51">
        <f>E76*F76</f>
        <v>0</v>
      </c>
      <c r="H76" s="66"/>
    </row>
    <row r="77" spans="1:49" s="13" customFormat="1" ht="117" customHeight="1">
      <c r="A77" s="8" t="s">
        <v>122</v>
      </c>
      <c r="B77" s="10" t="s">
        <v>70</v>
      </c>
      <c r="C77" s="33" t="s">
        <v>41</v>
      </c>
      <c r="D77" s="12" t="s">
        <v>9</v>
      </c>
      <c r="E77" s="60">
        <v>0</v>
      </c>
      <c r="F77" s="12">
        <v>1</v>
      </c>
      <c r="G77" s="51">
        <f aca="true" t="shared" si="17" ref="G77:G79">E77*F77</f>
        <v>0</v>
      </c>
      <c r="H77" s="67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</row>
    <row r="78" spans="1:49" s="13" customFormat="1" ht="68.25" customHeight="1">
      <c r="A78" s="8" t="s">
        <v>123</v>
      </c>
      <c r="B78" s="10" t="s">
        <v>21</v>
      </c>
      <c r="C78" s="10" t="s">
        <v>22</v>
      </c>
      <c r="D78" s="11" t="s">
        <v>10</v>
      </c>
      <c r="E78" s="60">
        <v>0</v>
      </c>
      <c r="F78" s="12">
        <v>1</v>
      </c>
      <c r="G78" s="51">
        <f t="shared" si="17"/>
        <v>0</v>
      </c>
      <c r="H78" s="67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</row>
    <row r="79" spans="1:49" s="13" customFormat="1" ht="56.25" customHeight="1">
      <c r="A79" s="8" t="s">
        <v>124</v>
      </c>
      <c r="B79" s="9" t="s">
        <v>11</v>
      </c>
      <c r="C79" s="9" t="s">
        <v>50</v>
      </c>
      <c r="D79" s="14" t="s">
        <v>10</v>
      </c>
      <c r="E79" s="44">
        <v>0</v>
      </c>
      <c r="F79" s="15">
        <v>1</v>
      </c>
      <c r="G79" s="51">
        <f t="shared" si="17"/>
        <v>0</v>
      </c>
      <c r="H79" s="67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</row>
    <row r="80" spans="1:8" ht="107.25" customHeight="1">
      <c r="A80" s="8" t="s">
        <v>125</v>
      </c>
      <c r="B80" s="29" t="s">
        <v>126</v>
      </c>
      <c r="C80" s="16"/>
      <c r="D80" s="17"/>
      <c r="E80" s="42"/>
      <c r="F80" s="17"/>
      <c r="G80" s="42"/>
      <c r="H80" s="66"/>
    </row>
    <row r="81" spans="1:49" s="13" customFormat="1" ht="66" customHeight="1">
      <c r="A81" s="8" t="s">
        <v>127</v>
      </c>
      <c r="B81" s="10" t="s">
        <v>15</v>
      </c>
      <c r="C81" s="33" t="s">
        <v>16</v>
      </c>
      <c r="D81" s="12" t="s">
        <v>9</v>
      </c>
      <c r="E81" s="60">
        <v>0</v>
      </c>
      <c r="F81" s="12">
        <v>1</v>
      </c>
      <c r="G81" s="51">
        <f>E81*F81</f>
        <v>0</v>
      </c>
      <c r="H81" s="67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</row>
    <row r="82" spans="1:49" s="13" customFormat="1" ht="117" customHeight="1">
      <c r="A82" s="8" t="s">
        <v>128</v>
      </c>
      <c r="B82" s="10" t="s">
        <v>70</v>
      </c>
      <c r="C82" s="33" t="s">
        <v>41</v>
      </c>
      <c r="D82" s="12" t="s">
        <v>9</v>
      </c>
      <c r="E82" s="60">
        <v>0</v>
      </c>
      <c r="F82" s="12">
        <v>1</v>
      </c>
      <c r="G82" s="51">
        <f aca="true" t="shared" si="18" ref="G82:G84">E82*F82</f>
        <v>0</v>
      </c>
      <c r="H82" s="67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</row>
    <row r="83" spans="1:49" s="13" customFormat="1" ht="68.25" customHeight="1">
      <c r="A83" s="8" t="s">
        <v>129</v>
      </c>
      <c r="B83" s="10" t="s">
        <v>21</v>
      </c>
      <c r="C83" s="10" t="s">
        <v>22</v>
      </c>
      <c r="D83" s="11" t="s">
        <v>10</v>
      </c>
      <c r="E83" s="60">
        <v>0</v>
      </c>
      <c r="F83" s="12">
        <v>1</v>
      </c>
      <c r="G83" s="51">
        <f t="shared" si="18"/>
        <v>0</v>
      </c>
      <c r="H83" s="67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</row>
    <row r="84" spans="1:49" s="13" customFormat="1" ht="81" customHeight="1">
      <c r="A84" s="8" t="s">
        <v>130</v>
      </c>
      <c r="B84" s="9" t="s">
        <v>11</v>
      </c>
      <c r="C84" s="9" t="s">
        <v>84</v>
      </c>
      <c r="D84" s="14" t="s">
        <v>10</v>
      </c>
      <c r="E84" s="44">
        <v>0</v>
      </c>
      <c r="F84" s="15">
        <v>1</v>
      </c>
      <c r="G84" s="51">
        <f t="shared" si="18"/>
        <v>0</v>
      </c>
      <c r="H84" s="67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</row>
    <row r="85" spans="1:49" s="13" customFormat="1" ht="56.25" customHeight="1">
      <c r="A85" s="8" t="s">
        <v>131</v>
      </c>
      <c r="B85" s="29" t="s">
        <v>132</v>
      </c>
      <c r="C85" s="16"/>
      <c r="D85" s="17"/>
      <c r="E85" s="42"/>
      <c r="F85" s="17"/>
      <c r="G85" s="42"/>
      <c r="H85" s="67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</row>
    <row r="86" spans="1:49" s="13" customFormat="1" ht="77.25" customHeight="1">
      <c r="A86" s="8" t="s">
        <v>133</v>
      </c>
      <c r="B86" s="10" t="s">
        <v>15</v>
      </c>
      <c r="C86" s="33" t="s">
        <v>16</v>
      </c>
      <c r="D86" s="12" t="s">
        <v>9</v>
      </c>
      <c r="E86" s="60">
        <v>0</v>
      </c>
      <c r="F86" s="12">
        <v>1</v>
      </c>
      <c r="G86" s="51">
        <f>E86*F86</f>
        <v>0</v>
      </c>
      <c r="H86" s="67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</row>
    <row r="87" spans="1:49" s="13" customFormat="1" ht="107.25" customHeight="1">
      <c r="A87" s="8" t="s">
        <v>134</v>
      </c>
      <c r="B87" s="10" t="s">
        <v>70</v>
      </c>
      <c r="C87" s="33" t="s">
        <v>41</v>
      </c>
      <c r="D87" s="12" t="s">
        <v>9</v>
      </c>
      <c r="E87" s="60">
        <v>0</v>
      </c>
      <c r="F87" s="12">
        <v>1</v>
      </c>
      <c r="G87" s="51">
        <f aca="true" t="shared" si="19" ref="G87:G89">E87*F87</f>
        <v>0</v>
      </c>
      <c r="H87" s="67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</row>
    <row r="88" spans="1:49" s="13" customFormat="1" ht="66" customHeight="1">
      <c r="A88" s="8" t="s">
        <v>135</v>
      </c>
      <c r="B88" s="10" t="s">
        <v>21</v>
      </c>
      <c r="C88" s="10" t="s">
        <v>22</v>
      </c>
      <c r="D88" s="11" t="s">
        <v>10</v>
      </c>
      <c r="E88" s="60">
        <v>0</v>
      </c>
      <c r="F88" s="12">
        <v>1</v>
      </c>
      <c r="G88" s="51">
        <f t="shared" si="19"/>
        <v>0</v>
      </c>
      <c r="H88" s="67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</row>
    <row r="89" spans="1:49" s="13" customFormat="1" ht="119.25" customHeight="1">
      <c r="A89" s="8" t="s">
        <v>136</v>
      </c>
      <c r="B89" s="9" t="s">
        <v>11</v>
      </c>
      <c r="C89" s="9" t="s">
        <v>84</v>
      </c>
      <c r="D89" s="14" t="s">
        <v>10</v>
      </c>
      <c r="E89" s="44">
        <v>0</v>
      </c>
      <c r="F89" s="15">
        <v>1</v>
      </c>
      <c r="G89" s="51">
        <f t="shared" si="19"/>
        <v>0</v>
      </c>
      <c r="H89" s="67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</row>
    <row r="90" spans="1:49" s="13" customFormat="1" ht="81" customHeight="1">
      <c r="A90" s="8" t="s">
        <v>137</v>
      </c>
      <c r="B90" s="29" t="s">
        <v>138</v>
      </c>
      <c r="C90" s="16"/>
      <c r="D90" s="17"/>
      <c r="E90" s="42"/>
      <c r="F90" s="17"/>
      <c r="G90" s="42"/>
      <c r="H90" s="67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</row>
    <row r="91" spans="1:8" ht="67.5" customHeight="1">
      <c r="A91" s="8" t="s">
        <v>139</v>
      </c>
      <c r="B91" s="10" t="s">
        <v>15</v>
      </c>
      <c r="C91" s="33" t="s">
        <v>16</v>
      </c>
      <c r="D91" s="12" t="s">
        <v>9</v>
      </c>
      <c r="E91" s="60">
        <v>0</v>
      </c>
      <c r="F91" s="12">
        <v>1</v>
      </c>
      <c r="G91" s="51">
        <f>E91*F91</f>
        <v>0</v>
      </c>
      <c r="H91" s="66"/>
    </row>
    <row r="92" spans="1:49" s="13" customFormat="1" ht="56.25" customHeight="1">
      <c r="A92" s="8" t="s">
        <v>140</v>
      </c>
      <c r="B92" s="10" t="s">
        <v>70</v>
      </c>
      <c r="C92" s="33" t="s">
        <v>41</v>
      </c>
      <c r="D92" s="12" t="s">
        <v>9</v>
      </c>
      <c r="E92" s="60">
        <v>0</v>
      </c>
      <c r="F92" s="12">
        <v>1</v>
      </c>
      <c r="G92" s="51">
        <f aca="true" t="shared" si="20" ref="G92:G94">E92*F92</f>
        <v>0</v>
      </c>
      <c r="H92" s="67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</row>
    <row r="93" spans="1:49" s="13" customFormat="1" ht="77.25" customHeight="1">
      <c r="A93" s="8" t="s">
        <v>141</v>
      </c>
      <c r="B93" s="10" t="s">
        <v>21</v>
      </c>
      <c r="C93" s="10" t="s">
        <v>22</v>
      </c>
      <c r="D93" s="11" t="s">
        <v>10</v>
      </c>
      <c r="E93" s="60">
        <v>0</v>
      </c>
      <c r="F93" s="12">
        <v>1</v>
      </c>
      <c r="G93" s="51">
        <f t="shared" si="20"/>
        <v>0</v>
      </c>
      <c r="H93" s="67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</row>
    <row r="94" spans="1:49" s="13" customFormat="1" ht="42.75" customHeight="1">
      <c r="A94" s="8" t="s">
        <v>142</v>
      </c>
      <c r="B94" s="9" t="s">
        <v>11</v>
      </c>
      <c r="C94" s="9" t="s">
        <v>84</v>
      </c>
      <c r="D94" s="14" t="s">
        <v>10</v>
      </c>
      <c r="E94" s="44">
        <v>0</v>
      </c>
      <c r="F94" s="15">
        <v>1</v>
      </c>
      <c r="G94" s="51">
        <f t="shared" si="20"/>
        <v>0</v>
      </c>
      <c r="H94" s="67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</row>
    <row r="95" spans="1:49" s="13" customFormat="1" ht="42.75" customHeight="1">
      <c r="A95" s="8" t="s">
        <v>143</v>
      </c>
      <c r="B95" s="4" t="s">
        <v>144</v>
      </c>
      <c r="C95" s="5"/>
      <c r="D95" s="6"/>
      <c r="E95" s="41"/>
      <c r="F95" s="6"/>
      <c r="G95" s="41"/>
      <c r="H95" s="67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</row>
    <row r="96" spans="1:49" s="13" customFormat="1" ht="68.25" customHeight="1">
      <c r="A96" s="8" t="s">
        <v>145</v>
      </c>
      <c r="B96" s="29" t="s">
        <v>146</v>
      </c>
      <c r="C96" s="16"/>
      <c r="D96" s="17"/>
      <c r="E96" s="42"/>
      <c r="F96" s="17"/>
      <c r="G96" s="42"/>
      <c r="H96" s="67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</row>
    <row r="97" spans="1:49" s="13" customFormat="1" ht="24" customHeight="1">
      <c r="A97" s="8" t="s">
        <v>147</v>
      </c>
      <c r="B97" s="10" t="s">
        <v>15</v>
      </c>
      <c r="C97" s="33" t="s">
        <v>16</v>
      </c>
      <c r="D97" s="12" t="s">
        <v>9</v>
      </c>
      <c r="E97" s="60">
        <v>0</v>
      </c>
      <c r="F97" s="12">
        <v>1</v>
      </c>
      <c r="G97" s="51">
        <f>E97*F97</f>
        <v>0</v>
      </c>
      <c r="H97" s="67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</row>
    <row r="98" spans="1:49" s="13" customFormat="1" ht="33.75" customHeight="1">
      <c r="A98" s="8" t="s">
        <v>148</v>
      </c>
      <c r="B98" s="10" t="s">
        <v>70</v>
      </c>
      <c r="C98" s="33" t="s">
        <v>41</v>
      </c>
      <c r="D98" s="12" t="s">
        <v>9</v>
      </c>
      <c r="E98" s="60">
        <v>0</v>
      </c>
      <c r="F98" s="12">
        <v>1</v>
      </c>
      <c r="G98" s="51">
        <f aca="true" t="shared" si="21" ref="G98:G100">E98*F98</f>
        <v>0</v>
      </c>
      <c r="H98" s="67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</row>
    <row r="99" spans="1:49" s="13" customFormat="1" ht="66.75" customHeight="1">
      <c r="A99" s="8" t="s">
        <v>149</v>
      </c>
      <c r="B99" s="10" t="s">
        <v>21</v>
      </c>
      <c r="C99" s="10" t="s">
        <v>22</v>
      </c>
      <c r="D99" s="11" t="s">
        <v>10</v>
      </c>
      <c r="E99" s="60">
        <v>0</v>
      </c>
      <c r="F99" s="12">
        <v>1</v>
      </c>
      <c r="G99" s="51">
        <f t="shared" si="21"/>
        <v>0</v>
      </c>
      <c r="H99" s="67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</row>
    <row r="100" spans="1:49" s="13" customFormat="1" ht="66" customHeight="1">
      <c r="A100" s="8" t="s">
        <v>150</v>
      </c>
      <c r="B100" s="9" t="s">
        <v>11</v>
      </c>
      <c r="C100" s="9" t="s">
        <v>50</v>
      </c>
      <c r="D100" s="14" t="s">
        <v>10</v>
      </c>
      <c r="E100" s="44">
        <v>0</v>
      </c>
      <c r="F100" s="15">
        <v>1</v>
      </c>
      <c r="G100" s="51">
        <f t="shared" si="21"/>
        <v>0</v>
      </c>
      <c r="H100" s="67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</row>
    <row r="101" spans="1:8" ht="55.5" customHeight="1">
      <c r="A101" s="8" t="s">
        <v>151</v>
      </c>
      <c r="B101" s="29" t="s">
        <v>152</v>
      </c>
      <c r="C101" s="16"/>
      <c r="D101" s="17"/>
      <c r="E101" s="42"/>
      <c r="F101" s="17"/>
      <c r="G101" s="42"/>
      <c r="H101" s="66"/>
    </row>
    <row r="102" spans="1:49" s="13" customFormat="1" ht="69" customHeight="1">
      <c r="A102" s="8" t="s">
        <v>153</v>
      </c>
      <c r="B102" s="10" t="s">
        <v>15</v>
      </c>
      <c r="C102" s="33" t="s">
        <v>16</v>
      </c>
      <c r="D102" s="12" t="s">
        <v>9</v>
      </c>
      <c r="E102" s="60">
        <v>0</v>
      </c>
      <c r="F102" s="12">
        <v>2</v>
      </c>
      <c r="G102" s="51">
        <f>E102*F102</f>
        <v>0</v>
      </c>
      <c r="H102" s="67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</row>
    <row r="103" spans="1:49" s="13" customFormat="1" ht="67.5" customHeight="1">
      <c r="A103" s="8" t="s">
        <v>154</v>
      </c>
      <c r="B103" s="32" t="s">
        <v>55</v>
      </c>
      <c r="C103" s="31" t="s">
        <v>56</v>
      </c>
      <c r="D103" s="14" t="s">
        <v>9</v>
      </c>
      <c r="E103" s="43">
        <v>0</v>
      </c>
      <c r="F103" s="12">
        <v>1</v>
      </c>
      <c r="G103" s="51">
        <f aca="true" t="shared" si="22" ref="G103:G107">E103*F103</f>
        <v>0</v>
      </c>
      <c r="H103" s="67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</row>
    <row r="104" spans="1:49" s="13" customFormat="1" ht="66" customHeight="1">
      <c r="A104" s="8"/>
      <c r="B104" s="10" t="s">
        <v>70</v>
      </c>
      <c r="C104" s="33" t="s">
        <v>41</v>
      </c>
      <c r="D104" s="12" t="s">
        <v>9</v>
      </c>
      <c r="E104" s="60">
        <v>0</v>
      </c>
      <c r="F104" s="12">
        <v>1</v>
      </c>
      <c r="G104" s="51">
        <f t="shared" si="22"/>
        <v>0</v>
      </c>
      <c r="H104" s="67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</row>
    <row r="105" spans="1:49" s="13" customFormat="1" ht="49.5" customHeight="1">
      <c r="A105" s="8" t="s">
        <v>155</v>
      </c>
      <c r="B105" s="10" t="s">
        <v>156</v>
      </c>
      <c r="C105" s="10" t="s">
        <v>157</v>
      </c>
      <c r="D105" s="11" t="s">
        <v>9</v>
      </c>
      <c r="E105" s="60">
        <v>0</v>
      </c>
      <c r="F105" s="12">
        <v>1</v>
      </c>
      <c r="G105" s="51">
        <f t="shared" si="22"/>
        <v>0</v>
      </c>
      <c r="H105" s="67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</row>
    <row r="106" spans="1:49" s="13" customFormat="1" ht="68.25" customHeight="1">
      <c r="A106" s="8" t="s">
        <v>158</v>
      </c>
      <c r="B106" s="10" t="s">
        <v>21</v>
      </c>
      <c r="C106" s="10" t="s">
        <v>22</v>
      </c>
      <c r="D106" s="11" t="s">
        <v>10</v>
      </c>
      <c r="E106" s="60">
        <v>0</v>
      </c>
      <c r="F106" s="12">
        <v>2</v>
      </c>
      <c r="G106" s="51">
        <f t="shared" si="22"/>
        <v>0</v>
      </c>
      <c r="H106" s="67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</row>
    <row r="107" spans="1:49" s="7" customFormat="1" ht="42.75" customHeight="1">
      <c r="A107" s="8" t="s">
        <v>159</v>
      </c>
      <c r="B107" s="9" t="s">
        <v>11</v>
      </c>
      <c r="C107" s="9" t="s">
        <v>50</v>
      </c>
      <c r="D107" s="14" t="s">
        <v>10</v>
      </c>
      <c r="E107" s="44">
        <v>0</v>
      </c>
      <c r="F107" s="15">
        <v>1</v>
      </c>
      <c r="G107" s="51">
        <f t="shared" si="22"/>
        <v>0</v>
      </c>
      <c r="H107" s="67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</row>
    <row r="108" spans="1:49" s="13" customFormat="1" ht="43.5" customHeight="1">
      <c r="A108" s="8" t="s">
        <v>160</v>
      </c>
      <c r="B108" s="29" t="s">
        <v>161</v>
      </c>
      <c r="C108" s="16"/>
      <c r="D108" s="17"/>
      <c r="E108" s="42"/>
      <c r="F108" s="17"/>
      <c r="G108" s="42"/>
      <c r="H108" s="67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</row>
    <row r="109" spans="1:49" s="13" customFormat="1" ht="42.75" customHeight="1">
      <c r="A109" s="8" t="s">
        <v>162</v>
      </c>
      <c r="B109" s="10" t="s">
        <v>15</v>
      </c>
      <c r="C109" s="33" t="s">
        <v>16</v>
      </c>
      <c r="D109" s="12" t="s">
        <v>9</v>
      </c>
      <c r="E109" s="60">
        <v>0</v>
      </c>
      <c r="F109" s="12">
        <v>1</v>
      </c>
      <c r="G109" s="51">
        <f>E109*F109</f>
        <v>0</v>
      </c>
      <c r="H109" s="67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</row>
    <row r="110" spans="1:49" s="13" customFormat="1" ht="119.25" customHeight="1">
      <c r="A110" s="8" t="s">
        <v>163</v>
      </c>
      <c r="B110" s="10" t="s">
        <v>70</v>
      </c>
      <c r="C110" s="33" t="s">
        <v>41</v>
      </c>
      <c r="D110" s="12" t="s">
        <v>9</v>
      </c>
      <c r="E110" s="60">
        <v>0</v>
      </c>
      <c r="F110" s="12">
        <v>1</v>
      </c>
      <c r="G110" s="51">
        <f aca="true" t="shared" si="23" ref="G110:G112">E110*F110</f>
        <v>0</v>
      </c>
      <c r="H110" s="67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</row>
    <row r="111" spans="1:8" ht="93.75" customHeight="1">
      <c r="A111" s="8" t="s">
        <v>164</v>
      </c>
      <c r="B111" s="10" t="s">
        <v>21</v>
      </c>
      <c r="C111" s="10" t="s">
        <v>22</v>
      </c>
      <c r="D111" s="11" t="s">
        <v>10</v>
      </c>
      <c r="E111" s="60">
        <v>0</v>
      </c>
      <c r="F111" s="12">
        <v>1</v>
      </c>
      <c r="G111" s="51">
        <f t="shared" si="23"/>
        <v>0</v>
      </c>
      <c r="H111" s="66"/>
    </row>
    <row r="112" spans="1:49" s="13" customFormat="1" ht="30" customHeight="1">
      <c r="A112" s="8" t="s">
        <v>165</v>
      </c>
      <c r="B112" s="9" t="s">
        <v>11</v>
      </c>
      <c r="C112" s="9" t="s">
        <v>50</v>
      </c>
      <c r="D112" s="14" t="s">
        <v>10</v>
      </c>
      <c r="E112" s="44">
        <v>0</v>
      </c>
      <c r="F112" s="15">
        <v>1</v>
      </c>
      <c r="G112" s="51">
        <f t="shared" si="23"/>
        <v>0</v>
      </c>
      <c r="H112" s="67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</row>
    <row r="113" spans="1:49" s="7" customFormat="1" ht="54" customHeight="1">
      <c r="A113" s="8" t="s">
        <v>166</v>
      </c>
      <c r="B113" s="29" t="s">
        <v>167</v>
      </c>
      <c r="C113" s="16"/>
      <c r="D113" s="17"/>
      <c r="E113" s="42"/>
      <c r="F113" s="17"/>
      <c r="G113" s="42"/>
      <c r="H113" s="67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</row>
    <row r="114" spans="1:8" ht="43.5" customHeight="1">
      <c r="A114" s="8" t="s">
        <v>168</v>
      </c>
      <c r="B114" s="10" t="s">
        <v>15</v>
      </c>
      <c r="C114" s="33" t="s">
        <v>16</v>
      </c>
      <c r="D114" s="12" t="s">
        <v>9</v>
      </c>
      <c r="E114" s="60">
        <v>0</v>
      </c>
      <c r="F114" s="12">
        <v>1</v>
      </c>
      <c r="G114" s="51">
        <f>E114*F114</f>
        <v>0</v>
      </c>
      <c r="H114" s="66"/>
    </row>
    <row r="115" spans="1:49" s="13" customFormat="1" ht="50.25" customHeight="1">
      <c r="A115" s="8" t="s">
        <v>169</v>
      </c>
      <c r="B115" s="10" t="s">
        <v>70</v>
      </c>
      <c r="C115" s="33" t="s">
        <v>41</v>
      </c>
      <c r="D115" s="12" t="s">
        <v>9</v>
      </c>
      <c r="E115" s="60">
        <v>0</v>
      </c>
      <c r="F115" s="12">
        <v>1</v>
      </c>
      <c r="G115" s="51">
        <f aca="true" t="shared" si="24" ref="G115:G117">E115*F115</f>
        <v>0</v>
      </c>
      <c r="H115" s="67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</row>
    <row r="116" spans="1:49" s="13" customFormat="1" ht="94.5" customHeight="1">
      <c r="A116" s="8" t="s">
        <v>170</v>
      </c>
      <c r="B116" s="10" t="s">
        <v>21</v>
      </c>
      <c r="C116" s="10" t="s">
        <v>22</v>
      </c>
      <c r="D116" s="11" t="s">
        <v>10</v>
      </c>
      <c r="E116" s="60">
        <v>0</v>
      </c>
      <c r="F116" s="12">
        <v>1</v>
      </c>
      <c r="G116" s="51">
        <f t="shared" si="24"/>
        <v>0</v>
      </c>
      <c r="H116" s="67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</row>
    <row r="117" spans="1:8" ht="68.25" customHeight="1">
      <c r="A117" s="8" t="s">
        <v>171</v>
      </c>
      <c r="B117" s="9" t="s">
        <v>11</v>
      </c>
      <c r="C117" s="9" t="s">
        <v>50</v>
      </c>
      <c r="D117" s="14" t="s">
        <v>10</v>
      </c>
      <c r="E117" s="44">
        <v>0</v>
      </c>
      <c r="F117" s="15">
        <v>1</v>
      </c>
      <c r="G117" s="51">
        <f t="shared" si="24"/>
        <v>0</v>
      </c>
      <c r="H117" s="66"/>
    </row>
    <row r="118" spans="1:49" s="7" customFormat="1" ht="40.5" customHeight="1">
      <c r="A118" s="8" t="s">
        <v>172</v>
      </c>
      <c r="B118" s="4" t="s">
        <v>173</v>
      </c>
      <c r="C118" s="5"/>
      <c r="D118" s="6"/>
      <c r="E118" s="41"/>
      <c r="F118" s="6"/>
      <c r="G118" s="41"/>
      <c r="H118" s="67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</row>
    <row r="119" spans="1:49" s="13" customFormat="1" ht="56.25" customHeight="1">
      <c r="A119" s="8" t="s">
        <v>174</v>
      </c>
      <c r="B119" s="29" t="s">
        <v>175</v>
      </c>
      <c r="C119" s="16"/>
      <c r="D119" s="17"/>
      <c r="E119" s="42"/>
      <c r="F119" s="17"/>
      <c r="G119" s="42"/>
      <c r="H119" s="67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</row>
    <row r="120" spans="1:49" s="13" customFormat="1" ht="77.25" customHeight="1">
      <c r="A120" s="8" t="s">
        <v>176</v>
      </c>
      <c r="B120" s="10" t="s">
        <v>15</v>
      </c>
      <c r="C120" s="33" t="s">
        <v>16</v>
      </c>
      <c r="D120" s="12" t="s">
        <v>9</v>
      </c>
      <c r="E120" s="60">
        <v>0</v>
      </c>
      <c r="F120" s="12">
        <v>2</v>
      </c>
      <c r="G120" s="51">
        <f>E120*F120</f>
        <v>0</v>
      </c>
      <c r="H120" s="67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</row>
    <row r="121" spans="1:49" s="13" customFormat="1" ht="107.25" customHeight="1">
      <c r="A121" s="8" t="s">
        <v>177</v>
      </c>
      <c r="B121" s="9" t="s">
        <v>55</v>
      </c>
      <c r="C121" s="31" t="s">
        <v>56</v>
      </c>
      <c r="D121" s="14" t="s">
        <v>9</v>
      </c>
      <c r="E121" s="43">
        <v>0</v>
      </c>
      <c r="F121" s="12">
        <v>2</v>
      </c>
      <c r="G121" s="51">
        <f aca="true" t="shared" si="25" ref="G121:G122">E121*F121</f>
        <v>0</v>
      </c>
      <c r="H121" s="67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</row>
    <row r="122" spans="1:49" s="13" customFormat="1" ht="57.75" customHeight="1">
      <c r="A122" s="8" t="s">
        <v>178</v>
      </c>
      <c r="B122" s="9" t="s">
        <v>11</v>
      </c>
      <c r="C122" s="9" t="s">
        <v>24</v>
      </c>
      <c r="D122" s="14" t="s">
        <v>10</v>
      </c>
      <c r="E122" s="44">
        <v>0</v>
      </c>
      <c r="F122" s="30">
        <v>1</v>
      </c>
      <c r="G122" s="51">
        <f t="shared" si="25"/>
        <v>0</v>
      </c>
      <c r="H122" s="67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</row>
    <row r="123" spans="1:49" s="13" customFormat="1" ht="42" customHeight="1">
      <c r="A123" s="8" t="s">
        <v>179</v>
      </c>
      <c r="B123" s="29" t="s">
        <v>180</v>
      </c>
      <c r="C123" s="16"/>
      <c r="D123" s="17"/>
      <c r="E123" s="42"/>
      <c r="F123" s="17"/>
      <c r="G123" s="42"/>
      <c r="H123" s="67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</row>
    <row r="124" spans="1:49" s="13" customFormat="1" ht="125.25" customHeight="1">
      <c r="A124" s="8" t="s">
        <v>181</v>
      </c>
      <c r="B124" s="10" t="s">
        <v>15</v>
      </c>
      <c r="C124" s="33" t="s">
        <v>16</v>
      </c>
      <c r="D124" s="12" t="s">
        <v>9</v>
      </c>
      <c r="E124" s="60">
        <v>0</v>
      </c>
      <c r="F124" s="12">
        <v>2</v>
      </c>
      <c r="G124" s="51">
        <f>E124*F124</f>
        <v>0</v>
      </c>
      <c r="H124" s="67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</row>
    <row r="125" spans="1:49" s="13" customFormat="1" ht="68.25" customHeight="1">
      <c r="A125" s="8" t="s">
        <v>182</v>
      </c>
      <c r="B125" s="9" t="s">
        <v>55</v>
      </c>
      <c r="C125" s="31" t="s">
        <v>56</v>
      </c>
      <c r="D125" s="14" t="s">
        <v>9</v>
      </c>
      <c r="E125" s="43">
        <v>0</v>
      </c>
      <c r="F125" s="12">
        <v>2</v>
      </c>
      <c r="G125" s="51">
        <f aca="true" t="shared" si="26" ref="G125:G126">E125*F125</f>
        <v>0</v>
      </c>
      <c r="H125" s="67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</row>
    <row r="126" spans="1:49" s="13" customFormat="1" ht="117" customHeight="1">
      <c r="A126" s="8" t="s">
        <v>183</v>
      </c>
      <c r="B126" s="9" t="s">
        <v>11</v>
      </c>
      <c r="C126" s="9" t="s">
        <v>184</v>
      </c>
      <c r="D126" s="14" t="s">
        <v>10</v>
      </c>
      <c r="E126" s="44">
        <v>0</v>
      </c>
      <c r="F126" s="30">
        <v>1</v>
      </c>
      <c r="G126" s="51">
        <f t="shared" si="26"/>
        <v>0</v>
      </c>
      <c r="H126" s="67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</row>
    <row r="127" spans="1:49" s="13" customFormat="1" ht="66.75" customHeight="1">
      <c r="A127" s="8" t="s">
        <v>185</v>
      </c>
      <c r="B127" s="29" t="s">
        <v>186</v>
      </c>
      <c r="C127" s="16"/>
      <c r="D127" s="17"/>
      <c r="E127" s="42"/>
      <c r="F127" s="17"/>
      <c r="G127" s="42"/>
      <c r="H127" s="67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</row>
    <row r="128" spans="1:49" s="13" customFormat="1" ht="42.75" customHeight="1">
      <c r="A128" s="8" t="s">
        <v>187</v>
      </c>
      <c r="B128" s="10" t="s">
        <v>15</v>
      </c>
      <c r="C128" s="33" t="s">
        <v>16</v>
      </c>
      <c r="D128" s="12" t="s">
        <v>9</v>
      </c>
      <c r="E128" s="60">
        <v>0</v>
      </c>
      <c r="F128" s="12">
        <v>2</v>
      </c>
      <c r="G128" s="51">
        <f aca="true" t="shared" si="27" ref="G128:G130">E128*F128</f>
        <v>0</v>
      </c>
      <c r="H128" s="67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</row>
    <row r="129" spans="1:49" s="13" customFormat="1" ht="68.25" customHeight="1">
      <c r="A129" s="8" t="s">
        <v>188</v>
      </c>
      <c r="B129" s="9" t="s">
        <v>189</v>
      </c>
      <c r="C129" s="31" t="s">
        <v>190</v>
      </c>
      <c r="D129" s="14" t="s">
        <v>9</v>
      </c>
      <c r="E129" s="43">
        <v>0</v>
      </c>
      <c r="F129" s="15">
        <v>2</v>
      </c>
      <c r="G129" s="51">
        <f t="shared" si="27"/>
        <v>0</v>
      </c>
      <c r="H129" s="67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</row>
    <row r="130" spans="1:49" s="13" customFormat="1" ht="69" customHeight="1">
      <c r="A130" s="8" t="s">
        <v>191</v>
      </c>
      <c r="B130" s="9" t="s">
        <v>11</v>
      </c>
      <c r="C130" s="9" t="s">
        <v>11</v>
      </c>
      <c r="D130" s="14" t="s">
        <v>10</v>
      </c>
      <c r="E130" s="44">
        <v>0</v>
      </c>
      <c r="F130" s="30">
        <v>1</v>
      </c>
      <c r="G130" s="51">
        <f t="shared" si="27"/>
        <v>0</v>
      </c>
      <c r="H130" s="67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</row>
    <row r="131" spans="1:49" s="13" customFormat="1" ht="69" customHeight="1">
      <c r="A131" s="8" t="s">
        <v>192</v>
      </c>
      <c r="B131" s="29" t="s">
        <v>193</v>
      </c>
      <c r="C131" s="16"/>
      <c r="D131" s="17"/>
      <c r="E131" s="42"/>
      <c r="F131" s="17"/>
      <c r="G131" s="42"/>
      <c r="H131" s="67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</row>
    <row r="132" spans="1:49" s="13" customFormat="1" ht="81.75" customHeight="1">
      <c r="A132" s="8" t="s">
        <v>194</v>
      </c>
      <c r="B132" s="10" t="s">
        <v>15</v>
      </c>
      <c r="C132" s="33" t="s">
        <v>16</v>
      </c>
      <c r="D132" s="12" t="s">
        <v>9</v>
      </c>
      <c r="E132" s="60">
        <v>0</v>
      </c>
      <c r="F132" s="12">
        <v>1</v>
      </c>
      <c r="G132" s="51">
        <f>E132*F132</f>
        <v>0</v>
      </c>
      <c r="H132" s="67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</row>
    <row r="133" spans="1:49" s="13" customFormat="1" ht="98.25" customHeight="1">
      <c r="A133" s="8" t="s">
        <v>195</v>
      </c>
      <c r="B133" s="10" t="s">
        <v>70</v>
      </c>
      <c r="C133" s="33" t="s">
        <v>41</v>
      </c>
      <c r="D133" s="12" t="s">
        <v>9</v>
      </c>
      <c r="E133" s="60">
        <v>0</v>
      </c>
      <c r="F133" s="12">
        <v>1</v>
      </c>
      <c r="G133" s="51">
        <f aca="true" t="shared" si="28" ref="G133:G135">E133*F133</f>
        <v>0</v>
      </c>
      <c r="H133" s="67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</row>
    <row r="134" spans="1:49" s="13" customFormat="1" ht="58.5" customHeight="1">
      <c r="A134" s="8" t="s">
        <v>196</v>
      </c>
      <c r="B134" s="10" t="s">
        <v>21</v>
      </c>
      <c r="C134" s="10" t="s">
        <v>22</v>
      </c>
      <c r="D134" s="11" t="s">
        <v>10</v>
      </c>
      <c r="E134" s="60">
        <v>0</v>
      </c>
      <c r="F134" s="12">
        <v>1</v>
      </c>
      <c r="G134" s="51">
        <f t="shared" si="28"/>
        <v>0</v>
      </c>
      <c r="H134" s="67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</row>
    <row r="135" spans="1:8" ht="68.25" customHeight="1">
      <c r="A135" s="8" t="s">
        <v>197</v>
      </c>
      <c r="B135" s="9" t="s">
        <v>11</v>
      </c>
      <c r="C135" s="9" t="s">
        <v>50</v>
      </c>
      <c r="D135" s="14" t="s">
        <v>10</v>
      </c>
      <c r="E135" s="44">
        <v>0</v>
      </c>
      <c r="F135" s="15">
        <v>1</v>
      </c>
      <c r="G135" s="51">
        <f t="shared" si="28"/>
        <v>0</v>
      </c>
      <c r="H135" s="66"/>
    </row>
    <row r="136" spans="1:8" ht="68.25" customHeight="1">
      <c r="A136" s="8" t="s">
        <v>198</v>
      </c>
      <c r="B136" s="4" t="s">
        <v>199</v>
      </c>
      <c r="C136" s="5"/>
      <c r="D136" s="6"/>
      <c r="E136" s="41"/>
      <c r="F136" s="6"/>
      <c r="G136" s="41"/>
      <c r="H136" s="66"/>
    </row>
    <row r="137" spans="1:8" ht="43.5" customHeight="1">
      <c r="A137" s="8" t="s">
        <v>200</v>
      </c>
      <c r="B137" s="29" t="s">
        <v>201</v>
      </c>
      <c r="C137" s="16"/>
      <c r="D137" s="17"/>
      <c r="E137" s="42"/>
      <c r="F137" s="17"/>
      <c r="G137" s="42"/>
      <c r="H137" s="66"/>
    </row>
    <row r="138" spans="1:8" ht="42.75" customHeight="1">
      <c r="A138" s="8" t="s">
        <v>202</v>
      </c>
      <c r="B138" s="10" t="s">
        <v>15</v>
      </c>
      <c r="C138" s="33" t="s">
        <v>16</v>
      </c>
      <c r="D138" s="12" t="s">
        <v>9</v>
      </c>
      <c r="E138" s="60">
        <v>0</v>
      </c>
      <c r="F138" s="12">
        <v>1</v>
      </c>
      <c r="G138" s="51">
        <f>E138*F138</f>
        <v>0</v>
      </c>
      <c r="H138" s="66"/>
    </row>
    <row r="139" spans="1:8" ht="119.25" customHeight="1">
      <c r="A139" s="8" t="s">
        <v>203</v>
      </c>
      <c r="B139" s="10" t="s">
        <v>70</v>
      </c>
      <c r="C139" s="33" t="s">
        <v>41</v>
      </c>
      <c r="D139" s="12" t="s">
        <v>9</v>
      </c>
      <c r="E139" s="60">
        <v>0</v>
      </c>
      <c r="F139" s="12">
        <v>1</v>
      </c>
      <c r="G139" s="51">
        <f aca="true" t="shared" si="29" ref="G139:G141">E139*F139</f>
        <v>0</v>
      </c>
      <c r="H139" s="66"/>
    </row>
    <row r="140" spans="1:8" ht="25.5">
      <c r="A140" s="8" t="s">
        <v>204</v>
      </c>
      <c r="B140" s="10" t="s">
        <v>21</v>
      </c>
      <c r="C140" s="10" t="s">
        <v>22</v>
      </c>
      <c r="D140" s="11" t="s">
        <v>10</v>
      </c>
      <c r="E140" s="60">
        <v>0</v>
      </c>
      <c r="F140" s="12">
        <v>1</v>
      </c>
      <c r="G140" s="51">
        <f t="shared" si="29"/>
        <v>0</v>
      </c>
      <c r="H140" s="66"/>
    </row>
    <row r="141" spans="1:8" ht="61.5" customHeight="1">
      <c r="A141" s="8" t="s">
        <v>205</v>
      </c>
      <c r="B141" s="9" t="s">
        <v>11</v>
      </c>
      <c r="C141" s="9" t="s">
        <v>50</v>
      </c>
      <c r="D141" s="14" t="s">
        <v>10</v>
      </c>
      <c r="E141" s="44">
        <v>0</v>
      </c>
      <c r="F141" s="15">
        <v>1</v>
      </c>
      <c r="G141" s="51">
        <f t="shared" si="29"/>
        <v>0</v>
      </c>
      <c r="H141" s="66"/>
    </row>
    <row r="142" spans="1:8" ht="43.5" customHeight="1">
      <c r="A142" s="8" t="s">
        <v>206</v>
      </c>
      <c r="B142" s="29" t="s">
        <v>207</v>
      </c>
      <c r="C142" s="16"/>
      <c r="D142" s="17"/>
      <c r="E142" s="42"/>
      <c r="F142" s="17"/>
      <c r="G142" s="42"/>
      <c r="H142" s="66"/>
    </row>
    <row r="143" spans="1:8" ht="42.75" customHeight="1">
      <c r="A143" s="8" t="s">
        <v>208</v>
      </c>
      <c r="B143" s="10" t="s">
        <v>15</v>
      </c>
      <c r="C143" s="33" t="s">
        <v>16</v>
      </c>
      <c r="D143" s="12" t="s">
        <v>9</v>
      </c>
      <c r="E143" s="60">
        <v>0</v>
      </c>
      <c r="F143" s="12">
        <v>1</v>
      </c>
      <c r="G143" s="51">
        <f>E143*F143</f>
        <v>0</v>
      </c>
      <c r="H143" s="66"/>
    </row>
    <row r="144" spans="1:8" ht="119.25" customHeight="1">
      <c r="A144" s="8" t="s">
        <v>209</v>
      </c>
      <c r="B144" s="10" t="s">
        <v>70</v>
      </c>
      <c r="C144" s="33" t="s">
        <v>41</v>
      </c>
      <c r="D144" s="12" t="s">
        <v>9</v>
      </c>
      <c r="E144" s="60">
        <v>0</v>
      </c>
      <c r="F144" s="12">
        <v>1</v>
      </c>
      <c r="G144" s="51">
        <f aca="true" t="shared" si="30" ref="G144:G146">E144*F144</f>
        <v>0</v>
      </c>
      <c r="H144" s="66"/>
    </row>
    <row r="145" spans="1:8" ht="25.5">
      <c r="A145" s="8" t="s">
        <v>210</v>
      </c>
      <c r="B145" s="10" t="s">
        <v>21</v>
      </c>
      <c r="C145" s="10" t="s">
        <v>22</v>
      </c>
      <c r="D145" s="11" t="s">
        <v>10</v>
      </c>
      <c r="E145" s="60">
        <v>0</v>
      </c>
      <c r="F145" s="12">
        <v>1</v>
      </c>
      <c r="G145" s="51">
        <f t="shared" si="30"/>
        <v>0</v>
      </c>
      <c r="H145" s="66"/>
    </row>
    <row r="146" spans="1:8" ht="51">
      <c r="A146" s="8" t="s">
        <v>211</v>
      </c>
      <c r="B146" s="9" t="s">
        <v>11</v>
      </c>
      <c r="C146" s="9" t="s">
        <v>50</v>
      </c>
      <c r="D146" s="14" t="s">
        <v>10</v>
      </c>
      <c r="E146" s="44">
        <v>0</v>
      </c>
      <c r="F146" s="15">
        <v>1</v>
      </c>
      <c r="G146" s="51">
        <f t="shared" si="30"/>
        <v>0</v>
      </c>
      <c r="H146" s="66"/>
    </row>
    <row r="147" spans="1:8" ht="15.75">
      <c r="A147" s="8" t="s">
        <v>212</v>
      </c>
      <c r="B147" s="29" t="s">
        <v>213</v>
      </c>
      <c r="C147" s="16"/>
      <c r="D147" s="17"/>
      <c r="E147" s="42"/>
      <c r="F147" s="17"/>
      <c r="G147" s="42"/>
      <c r="H147" s="66"/>
    </row>
    <row r="148" spans="1:8" ht="229.5">
      <c r="A148" s="8" t="s">
        <v>214</v>
      </c>
      <c r="B148" s="10" t="s">
        <v>15</v>
      </c>
      <c r="C148" s="33" t="s">
        <v>16</v>
      </c>
      <c r="D148" s="12" t="s">
        <v>9</v>
      </c>
      <c r="E148" s="60">
        <v>0</v>
      </c>
      <c r="F148" s="12">
        <v>1</v>
      </c>
      <c r="G148" s="51">
        <f>E148*F148</f>
        <v>0</v>
      </c>
      <c r="H148" s="66"/>
    </row>
    <row r="149" spans="1:8" ht="76.5">
      <c r="A149" s="8" t="s">
        <v>215</v>
      </c>
      <c r="B149" s="10" t="s">
        <v>70</v>
      </c>
      <c r="C149" s="33" t="s">
        <v>41</v>
      </c>
      <c r="D149" s="12" t="s">
        <v>9</v>
      </c>
      <c r="E149" s="60">
        <v>0</v>
      </c>
      <c r="F149" s="12">
        <v>1</v>
      </c>
      <c r="G149" s="51">
        <f aca="true" t="shared" si="31" ref="G149:G151">E149*F149</f>
        <v>0</v>
      </c>
      <c r="H149" s="66"/>
    </row>
    <row r="150" spans="1:8" ht="25.5">
      <c r="A150" s="8" t="s">
        <v>216</v>
      </c>
      <c r="B150" s="10" t="s">
        <v>21</v>
      </c>
      <c r="C150" s="10" t="s">
        <v>22</v>
      </c>
      <c r="D150" s="11" t="s">
        <v>10</v>
      </c>
      <c r="E150" s="60">
        <v>0</v>
      </c>
      <c r="F150" s="12">
        <v>1</v>
      </c>
      <c r="G150" s="51">
        <f t="shared" si="31"/>
        <v>0</v>
      </c>
      <c r="H150" s="66"/>
    </row>
    <row r="151" spans="1:8" ht="51">
      <c r="A151" s="8" t="s">
        <v>217</v>
      </c>
      <c r="B151" s="9" t="s">
        <v>11</v>
      </c>
      <c r="C151" s="9" t="s">
        <v>50</v>
      </c>
      <c r="D151" s="14" t="s">
        <v>10</v>
      </c>
      <c r="E151" s="44">
        <v>0</v>
      </c>
      <c r="F151" s="15">
        <v>1</v>
      </c>
      <c r="G151" s="51">
        <f t="shared" si="31"/>
        <v>0</v>
      </c>
      <c r="H151" s="66"/>
    </row>
    <row r="152" spans="1:8" ht="16.5" thickBot="1">
      <c r="A152" s="25"/>
      <c r="B152" s="26"/>
      <c r="C152" s="27"/>
      <c r="D152" s="28"/>
      <c r="E152" s="45"/>
      <c r="F152" s="28"/>
      <c r="G152" s="45"/>
      <c r="H152" s="63"/>
    </row>
    <row r="153" spans="1:8" ht="16.5" thickBot="1">
      <c r="A153" s="20"/>
      <c r="B153" s="21"/>
      <c r="C153" s="21"/>
      <c r="D153" s="22"/>
      <c r="E153" s="46" t="s">
        <v>218</v>
      </c>
      <c r="F153" s="23"/>
      <c r="G153" s="53">
        <f>SUM(G4:G152)</f>
        <v>0</v>
      </c>
      <c r="H153" s="63"/>
    </row>
    <row r="154" spans="1:8" ht="12.75">
      <c r="A154" s="18" t="s">
        <v>219</v>
      </c>
      <c r="H154" s="63"/>
    </row>
    <row r="155" spans="1:8" ht="12.75">
      <c r="A155" s="18" t="s">
        <v>220</v>
      </c>
      <c r="H155" s="63"/>
    </row>
    <row r="156" spans="1:8" ht="12.75">
      <c r="A156" s="18" t="s">
        <v>221</v>
      </c>
      <c r="H156" s="63"/>
    </row>
    <row r="157" ht="13.5" thickBot="1">
      <c r="H157" s="63"/>
    </row>
    <row r="158" spans="1:8" ht="26.25" thickBot="1">
      <c r="A158" s="1" t="s">
        <v>0</v>
      </c>
      <c r="B158" s="2" t="s">
        <v>1</v>
      </c>
      <c r="C158" s="2" t="s">
        <v>2</v>
      </c>
      <c r="D158" s="2" t="s">
        <v>3</v>
      </c>
      <c r="E158" s="40" t="s">
        <v>4</v>
      </c>
      <c r="F158" s="2" t="s">
        <v>5</v>
      </c>
      <c r="G158" s="55" t="s">
        <v>6</v>
      </c>
      <c r="H158" s="63"/>
    </row>
    <row r="159" spans="1:8" ht="12.75">
      <c r="A159" s="38"/>
      <c r="B159" s="39" t="s">
        <v>222</v>
      </c>
      <c r="C159" s="39"/>
      <c r="D159" s="39"/>
      <c r="E159" s="49"/>
      <c r="F159" s="39"/>
      <c r="G159" s="49"/>
      <c r="H159" s="63"/>
    </row>
    <row r="160" spans="1:8" ht="15.75">
      <c r="A160" s="8" t="s">
        <v>7</v>
      </c>
      <c r="B160" s="4" t="s">
        <v>86</v>
      </c>
      <c r="C160" s="5"/>
      <c r="D160" s="6"/>
      <c r="E160" s="41"/>
      <c r="F160" s="6"/>
      <c r="G160" s="56"/>
      <c r="H160" s="63"/>
    </row>
    <row r="161" spans="1:8" ht="15.75">
      <c r="A161" s="8" t="s">
        <v>25</v>
      </c>
      <c r="B161" s="29" t="s">
        <v>223</v>
      </c>
      <c r="C161" s="16"/>
      <c r="D161" s="17"/>
      <c r="E161" s="42"/>
      <c r="F161" s="17"/>
      <c r="G161" s="57"/>
      <c r="H161" s="66"/>
    </row>
    <row r="162" spans="1:8" ht="36" customHeight="1">
      <c r="A162" s="8" t="s">
        <v>26</v>
      </c>
      <c r="B162" s="10" t="s">
        <v>15</v>
      </c>
      <c r="C162" s="33" t="s">
        <v>224</v>
      </c>
      <c r="D162" s="12" t="s">
        <v>9</v>
      </c>
      <c r="E162" s="60">
        <v>0</v>
      </c>
      <c r="F162" s="12">
        <v>1</v>
      </c>
      <c r="G162" s="51">
        <f aca="true" t="shared" si="32" ref="G162:G165">E162*F162</f>
        <v>0</v>
      </c>
      <c r="H162" s="66"/>
    </row>
    <row r="163" spans="1:8" ht="63.75">
      <c r="A163" s="8" t="s">
        <v>28</v>
      </c>
      <c r="B163" s="32" t="s">
        <v>55</v>
      </c>
      <c r="C163" s="31" t="s">
        <v>56</v>
      </c>
      <c r="D163" s="14" t="s">
        <v>9</v>
      </c>
      <c r="E163" s="43">
        <v>0</v>
      </c>
      <c r="F163" s="15">
        <v>1</v>
      </c>
      <c r="G163" s="51">
        <f t="shared" si="32"/>
        <v>0</v>
      </c>
      <c r="H163" s="66"/>
    </row>
    <row r="164" spans="1:8" ht="25.5">
      <c r="A164" s="8" t="s">
        <v>29</v>
      </c>
      <c r="B164" s="10" t="s">
        <v>21</v>
      </c>
      <c r="C164" s="10" t="s">
        <v>22</v>
      </c>
      <c r="D164" s="11" t="s">
        <v>10</v>
      </c>
      <c r="E164" s="60">
        <v>0</v>
      </c>
      <c r="F164" s="12">
        <v>2</v>
      </c>
      <c r="G164" s="51">
        <f t="shared" si="32"/>
        <v>0</v>
      </c>
      <c r="H164" s="66"/>
    </row>
    <row r="165" spans="1:8" ht="38.25">
      <c r="A165" s="8" t="s">
        <v>32</v>
      </c>
      <c r="B165" s="9" t="s">
        <v>11</v>
      </c>
      <c r="C165" s="9" t="s">
        <v>24</v>
      </c>
      <c r="D165" s="14" t="s">
        <v>10</v>
      </c>
      <c r="E165" s="44">
        <v>0</v>
      </c>
      <c r="F165" s="15">
        <v>1</v>
      </c>
      <c r="G165" s="51">
        <f t="shared" si="32"/>
        <v>0</v>
      </c>
      <c r="H165" s="66"/>
    </row>
    <row r="166" spans="1:8" ht="15.75">
      <c r="A166" s="8" t="s">
        <v>33</v>
      </c>
      <c r="B166" s="19" t="s">
        <v>225</v>
      </c>
      <c r="C166" s="16"/>
      <c r="D166" s="17"/>
      <c r="E166" s="42"/>
      <c r="F166" s="17"/>
      <c r="G166" s="57"/>
      <c r="H166" s="66"/>
    </row>
    <row r="167" spans="1:8" ht="54" customHeight="1">
      <c r="A167" s="8" t="s">
        <v>34</v>
      </c>
      <c r="B167" s="10" t="s">
        <v>15</v>
      </c>
      <c r="C167" s="33" t="s">
        <v>224</v>
      </c>
      <c r="D167" s="12" t="s">
        <v>9</v>
      </c>
      <c r="E167" s="60">
        <v>0</v>
      </c>
      <c r="F167" s="12">
        <v>1</v>
      </c>
      <c r="G167" s="51">
        <f>E167*F167</f>
        <v>0</v>
      </c>
      <c r="H167" s="66"/>
    </row>
    <row r="168" spans="1:8" ht="63.75">
      <c r="A168" s="8" t="s">
        <v>35</v>
      </c>
      <c r="B168" s="32" t="s">
        <v>55</v>
      </c>
      <c r="C168" s="31" t="s">
        <v>56</v>
      </c>
      <c r="D168" s="14" t="s">
        <v>9</v>
      </c>
      <c r="E168" s="43">
        <v>0</v>
      </c>
      <c r="F168" s="15">
        <v>1</v>
      </c>
      <c r="G168" s="51">
        <f aca="true" t="shared" si="33" ref="G168:G170">E168*F168</f>
        <v>0</v>
      </c>
      <c r="H168" s="66"/>
    </row>
    <row r="169" spans="1:8" ht="25.5">
      <c r="A169" s="8" t="s">
        <v>36</v>
      </c>
      <c r="B169" s="10" t="s">
        <v>21</v>
      </c>
      <c r="C169" s="10" t="s">
        <v>22</v>
      </c>
      <c r="D169" s="11" t="s">
        <v>10</v>
      </c>
      <c r="E169" s="60">
        <v>0</v>
      </c>
      <c r="F169" s="12">
        <v>1</v>
      </c>
      <c r="G169" s="51">
        <f t="shared" si="33"/>
        <v>0</v>
      </c>
      <c r="H169" s="66"/>
    </row>
    <row r="170" spans="1:8" ht="38.25">
      <c r="A170" s="8" t="s">
        <v>43</v>
      </c>
      <c r="B170" s="9" t="s">
        <v>11</v>
      </c>
      <c r="C170" s="9" t="s">
        <v>24</v>
      </c>
      <c r="D170" s="14" t="s">
        <v>10</v>
      </c>
      <c r="E170" s="44">
        <v>0</v>
      </c>
      <c r="F170" s="15">
        <v>1</v>
      </c>
      <c r="G170" s="51">
        <f t="shared" si="33"/>
        <v>0</v>
      </c>
      <c r="H170" s="66"/>
    </row>
    <row r="171" spans="1:8" ht="15.75">
      <c r="A171" s="8" t="s">
        <v>44</v>
      </c>
      <c r="B171" s="4" t="s">
        <v>94</v>
      </c>
      <c r="C171" s="5"/>
      <c r="D171" s="6"/>
      <c r="E171" s="41"/>
      <c r="F171" s="6"/>
      <c r="G171" s="56"/>
      <c r="H171" s="66"/>
    </row>
    <row r="172" spans="1:8" ht="15.75">
      <c r="A172" s="8" t="s">
        <v>45</v>
      </c>
      <c r="B172" s="29" t="s">
        <v>226</v>
      </c>
      <c r="C172" s="16"/>
      <c r="D172" s="17"/>
      <c r="E172" s="42"/>
      <c r="F172" s="17"/>
      <c r="G172" s="57"/>
      <c r="H172" s="66"/>
    </row>
    <row r="173" spans="1:8" ht="61.7" customHeight="1">
      <c r="A173" s="8" t="s">
        <v>46</v>
      </c>
      <c r="B173" s="10" t="s">
        <v>15</v>
      </c>
      <c r="C173" s="33" t="s">
        <v>224</v>
      </c>
      <c r="D173" s="12" t="s">
        <v>9</v>
      </c>
      <c r="E173" s="60">
        <v>0</v>
      </c>
      <c r="F173" s="12">
        <v>1</v>
      </c>
      <c r="G173" s="51">
        <f>E173*F173</f>
        <v>0</v>
      </c>
      <c r="H173" s="66"/>
    </row>
    <row r="174" spans="1:8" ht="63.75">
      <c r="A174" s="8"/>
      <c r="B174" s="32" t="s">
        <v>55</v>
      </c>
      <c r="C174" s="31" t="s">
        <v>56</v>
      </c>
      <c r="D174" s="14" t="s">
        <v>9</v>
      </c>
      <c r="E174" s="43">
        <v>0</v>
      </c>
      <c r="F174" s="15">
        <v>1</v>
      </c>
      <c r="G174" s="51">
        <f aca="true" t="shared" si="34" ref="G174:G176">E174*F174</f>
        <v>0</v>
      </c>
      <c r="H174" s="66"/>
    </row>
    <row r="175" spans="1:8" ht="25.5">
      <c r="A175" s="8" t="s">
        <v>47</v>
      </c>
      <c r="B175" s="10" t="s">
        <v>21</v>
      </c>
      <c r="C175" s="10" t="s">
        <v>22</v>
      </c>
      <c r="D175" s="11" t="s">
        <v>10</v>
      </c>
      <c r="E175" s="60">
        <v>0</v>
      </c>
      <c r="F175" s="12">
        <v>1</v>
      </c>
      <c r="G175" s="51">
        <f t="shared" si="34"/>
        <v>0</v>
      </c>
      <c r="H175" s="66"/>
    </row>
    <row r="176" spans="1:8" ht="38.25">
      <c r="A176" s="8" t="s">
        <v>48</v>
      </c>
      <c r="B176" s="9" t="s">
        <v>11</v>
      </c>
      <c r="C176" s="9" t="s">
        <v>24</v>
      </c>
      <c r="D176" s="14" t="s">
        <v>10</v>
      </c>
      <c r="E176" s="44">
        <v>0</v>
      </c>
      <c r="F176" s="15">
        <v>1</v>
      </c>
      <c r="G176" s="51">
        <f t="shared" si="34"/>
        <v>0</v>
      </c>
      <c r="H176" s="66"/>
    </row>
    <row r="177" spans="1:7" ht="16.5" thickBot="1">
      <c r="A177" s="25"/>
      <c r="B177" s="26"/>
      <c r="C177" s="27"/>
      <c r="D177" s="28"/>
      <c r="E177" s="45"/>
      <c r="F177" s="28"/>
      <c r="G177" s="58"/>
    </row>
    <row r="178" spans="1:7" ht="16.5" thickBot="1">
      <c r="A178" s="20"/>
      <c r="B178" s="21"/>
      <c r="C178" s="21"/>
      <c r="D178" s="22"/>
      <c r="E178" s="46" t="s">
        <v>218</v>
      </c>
      <c r="F178" s="23"/>
      <c r="G178" s="59">
        <f>SUM(G160:G177)</f>
        <v>0</v>
      </c>
    </row>
    <row r="179" ht="13.5" thickBot="1"/>
    <row r="180" spans="3:8" ht="31.5" customHeight="1" thickBot="1">
      <c r="C180" s="68" t="s">
        <v>229</v>
      </c>
      <c r="D180" s="69"/>
      <c r="E180" s="70"/>
      <c r="F180" s="69"/>
      <c r="G180" s="71">
        <f>SUM(G153,G178)</f>
        <v>0</v>
      </c>
      <c r="H180" s="65"/>
    </row>
  </sheetData>
  <sheetProtection selectLockedCells="1" selectUnlockedCells="1"/>
  <autoFilter ref="A1:G176"/>
  <printOptions/>
  <pageMargins left="0.7086614173228347" right="0.5905511811023623" top="0.5511811023622047" bottom="0.5905511811023623" header="0" footer="0.4330708661417323"/>
  <pageSetup fitToHeight="0" fitToWidth="1" horizontalDpi="600" verticalDpi="600" orientation="portrait" paperSize="9" scale="43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smolik</dc:creator>
  <cp:keywords/>
  <dc:description/>
  <cp:lastModifiedBy>Laby</cp:lastModifiedBy>
  <dcterms:created xsi:type="dcterms:W3CDTF">2010-10-05T13:08:38Z</dcterms:created>
  <dcterms:modified xsi:type="dcterms:W3CDTF">2021-07-20T12:55:14Z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