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55 Nákup IT techniky čerpané z erasmu - speciality\"/>
    </mc:Choice>
  </mc:AlternateContent>
  <xr:revisionPtr revIDLastSave="0" documentId="13_ncr:1_{E5C39F7C-B4DF-4E05-B31E-BBD94548D2E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1'!$B$2:$F$21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mDw2QG5orMs1VWopHk3o03reUEw=="/>
    </ext>
  </extLst>
</workbook>
</file>

<file path=xl/calcChain.xml><?xml version="1.0" encoding="utf-8"?>
<calcChain xmlns="http://schemas.openxmlformats.org/spreadsheetml/2006/main">
  <c r="F21" i="1" l="1"/>
  <c r="H18" i="1"/>
  <c r="I18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9" i="1"/>
  <c r="I19" i="1" s="1"/>
  <c r="H3" i="1"/>
  <c r="I3" i="1" s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F20" i="1" l="1"/>
</calcChain>
</file>

<file path=xl/sharedStrings.xml><?xml version="1.0" encoding="utf-8"?>
<sst xmlns="http://schemas.openxmlformats.org/spreadsheetml/2006/main" count="89" uniqueCount="57">
  <si>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</si>
  <si>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</si>
  <si>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</si>
  <si>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</si>
  <si>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</si>
  <si>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</si>
  <si>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</si>
  <si>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</si>
  <si>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</si>
  <si>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</si>
  <si>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</si>
  <si>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</si>
  <si>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</si>
  <si>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</si>
  <si>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</si>
  <si>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</si>
  <si>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</si>
  <si>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</si>
  <si>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</si>
  <si>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</si>
  <si>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30213100-6- Přenosné počítače</t>
  </si>
  <si>
    <t>30237200-1 - Počítačová příslušenství</t>
  </si>
  <si>
    <t>30237240-3 - Webová kamera</t>
  </si>
  <si>
    <t>30231310-3 - Ploché monitory</t>
  </si>
  <si>
    <t>Výzva č. 55 v DNS „UK FSV – „DNS dodávky standardní techniky ICT 2019 až 2022“ - Fakulta sociálních věd Univerzity Karlovy  
Příloha č. 1 – Technická specifikace_cenová nabídka</t>
  </si>
  <si>
    <t>Pro velký notebook - max 16"
Barva Černá
Brašna musí mít polstrovanou kapsu na notebook a několik vnitřních kapes. Notebook se musí do brašny ukládat shora, tedy horním otvorem na zip.
Přední kapsa pro nabíječku a příslušenství musí být také na zip. 
Brašnu by mělo být možné pohodlně nosit přes rameno a nebo použít rukojeti.
Záruka min. 2 roky (cena nesmí překročit 289,- Kč bez DPH/ks)</t>
  </si>
  <si>
    <t>Dock USB-C kompatibilní s dodanými notebooky
min. 1x HDMI 2K + 1x VGA Full HD
min. 1x Gigabit Ethernet 
min. 2x USB 3.0 port
Tenké provedení pro snadný přenos
Světlé provedení
Záruka min. 2 roky (cena nesmí překročit 1 500,- Kč bez DPH/ks)</t>
  </si>
  <si>
    <t>IES Brašna Gregor</t>
  </si>
  <si>
    <t>IES Bezdrátová myš Gregor</t>
  </si>
  <si>
    <t>IES dokovací stanice Gregor</t>
  </si>
  <si>
    <t>IES notebook Červinka</t>
  </si>
  <si>
    <t>IES notebook Gebicka</t>
  </si>
  <si>
    <t>IES notebook Pečená</t>
  </si>
  <si>
    <t>IES notebook Kukačka</t>
  </si>
  <si>
    <t>IES notebook Jánský</t>
  </si>
  <si>
    <t>IES webkamera Novák</t>
  </si>
  <si>
    <t>Rozlišení kamery min. Full HD s rychlostí 30 FPS
min. duální všesměrové mikrofony 
Kodek min. H.264
Výbava min. Klip pro uchycení s možností stativového závitu
zorný úhel min. 78° 
Záruka min. 2 roky (cena nesmí překročit 3 059,- Kč bez DPH/ks)</t>
  </si>
  <si>
    <t>min. 24" Full HD 1920x1080, IPS, antireflexní nebo matný
max. 5 ms, min. 1x  DP, min. 1x  HDMI 1.4, 1x VGA, Sluchátkový výstup
systém pro organizaci kabelů
obsah balení: kabel min. napájecí, HDMI kabel
záruka min. 2 roky (cena nesmí překročit 4 000,- Kč bez DPH/ks)</t>
  </si>
  <si>
    <t>Dock USB-C kompatibilní s dodanými notebooky
min. 1x HDMI 4K Ultra HD 
min. 1x Gigabit Ethernet 
min. 5x USB 3.2 port, 2x USB-C Power Delivery/Data port 135W
kompatibilní s Thunderbolt 3
součástí dodávky USB-C napájecí adaptér min. 135W, kabel USB-C 70 cm
Záruka min. 2 roky (cena nesmí překročit 5 999,- Kč bez DPH/ks)</t>
  </si>
  <si>
    <t>Paměťová karta velikosti  MicroSDXC
Kapacita min 512 GB
Čtení min 170Mb/s
Zápis min 90 Mb/s
Adapter na velikost SD v balení
Záruka min. 2 roky (cena nesmí překročit 4299,- Kč bez DPH/ks)</t>
  </si>
  <si>
    <t xml:space="preserve">Displej: Úhlopříčka displeje max. 14"
Typ panelu IPS, Max. rozlišení 1920 × 1080 px, Poměr stran 16:9
Typ displeje: Antireflexní nebo matný
Procesor: počet jader min. 6x, CPU Mark min. 13479 
Grafická karta: Integrovaná
Operační paměť: RAM min. 8 GB LPDDR4X
Operační systém: Windows 10 Home
Pevný disk: minimálně 512 GB SSD
Certifikace MIL-STD 810H
Výbava:  Podsvícená klávesnice , Operační systém, 
Min. výdrž baterie 16 h
Konstrukce: preferujeme Pevný (klasický notebook)
Grafické výstupy: HDMI, Bluetooth v5.0, WiFi 802.11ax, TPM 2.0 modul
Min HDMI, 1x USB 2.0, 2x USB-C, audio mic/sluch 
Jazyk klávesnice CZ, SK
Váha max 1,1 Kg
Záruka 2 roky - (cena nesmí překročit 24 000,- Kč bez DPH/ks)
</t>
  </si>
  <si>
    <t xml:space="preserve">Displej: Úhlopříčka displeje max. 14"
Typ panelu IPS, Max. rozlišení 1920 × 1080 px, Poměr stran 16:9
Typ displeje: Antireflexní nebo matný
Procesor: počet jader min. 8x, CPU Mark min. 13760 
Grafická karta: Integrovaná
Operační paměť: RAM min. 16 GB DDR4
Operační systém: Windows 10 Pro
Pevný disk: minimálně 512 GB SSD
Výbava:  Podsvícená klávesnice , Operační systém, čtečka otisků prstů, IR webkamera
Min. výdrž baterie 13 h
Konstrukce: preferujeme Pevný (klasický notebook)
Grafické výstupy: HDMI, Bluetooth v5.0, WiFi 802.11ax, TPM 2.0 modul
Min HDMI, 1x USB 2.0, 1x USB 3.0, 2x USB-C, RJ45, audio mic/sluch 
Jazyk klávesnice CZ, SK
Váha max 1,69 Kg s odolném provedením
Záruka 2 roky - (cena nesmí překročit 24 000,- Kč bez DPH/ks)
</t>
  </si>
  <si>
    <t xml:space="preserve">Displej: Úhlopříčka displeje max. 14"
Typ panelu IPS, Max. rozlišení 1920 × 1080 px, Poměr stran 16:9
Typ displeje: Antireflexní nebo matný
Procesor: počet jader min. 4x, CPU Mark min. 10927 
Grafická karta: Integrovaná
Operační paměť: RAM min. 16 GB LPDDR4X
Operační systém: Windows 10 Pro
Pevný disk: minimálně 512 GB SSD
Výbava:  Podsvícená klávesnice , Operační systém, čtečka otisků prstů, webkamera
Min. výdrž baterie 15 h
Konstrukce: preferujeme Pevný (klasický notebook)
Grafické výstupy: HDMI, Bluetooth v5.1, WiFi 802.11ax, TPM 2.0 modul
Min HDMI, 1x USB 2.0, 1x USB 3.0, 2x USB-C, RJ45, audio mic/sluch 
Jazyk klávesnice CZ, SK
Váha max 1,22 Kg
Záruka 3 roky - oprava typu NBD onsite  (cena nesmí překročit 39 900,- Kč bez DPH/ks)
</t>
  </si>
  <si>
    <t>Displej: Úhlopříčka displeje max. 13,3"
Typ panelu IPS, Max. rozlišení 1920 × 1080 px, Poměr stran 16:9
Typ displeje: Antireflexní nebo matný
Procesor: počet jader min. 4x, CPU Mark min. 6916
Grafická karta: Integrovaná
Operační paměť: RAM min. 16 GB DDR4
Operační systém: Windows 10 Pro
Pevný disk: minimálně 512 GB SSD
Výbava:  Podsvícená klávesnice , Operační systém, čtečka otisků prstů, IR webkamera
Konstrukce: preferujeme Pevný (klasický notebook)
Grafické výstupy: HDMI, Bluetooth v5.0, WiFi 802.11ax, TPM 2.0 modul
Min HDMI, 2x USB 3.0, 1x USB-C, RJ45, audio mic/sluch 
Jazyk klávesnice CZ, SK
Váha max 1,5 Kg, preferujeme kovové šasí
Záruka 2 roky - (cena nesmí překročit 24 000,- Kč bez DPH/ks)</t>
  </si>
  <si>
    <t>Displej: Úhlopříčka displeje max. 15,6"
Typ panelu IPS, Max. rozlišení 1920 × 1080 px, Poměr stran 16:9
Typ displeje: Antireflexní nebo matný
Procesor: počet jader min. 4x, CPU Mark min. 10062
Grafická karta: Integrovaná
Operační paměť: RAM min. 16 GB DDR4
Operační systém: Windows 10 Pro
Pevný disk: minimálně 512 GB SSD
Výbava:  Podsvícená klávesnice , Operační systém, čtečka otisků prstů, IR webkamera
Konstrukce: preferujeme Pevný (klasický notebook)
Grafické výstupy: HDMI, Bluetooth v5.0, WiFi 802.11ax, TPM 2.0 modul
Min HDMI, 3x USB 3.0, 1x USB-C, RJ45, audio mic/sluch 
Jazyk klávesnice CZ, SK
Váha max 1,74 Kg, preferujeme kovové šasí
Záruka 2 roky - (cena nesmí překročit 22 000,- Kč bez DPH/ks)</t>
  </si>
  <si>
    <t>Náhlavní sluchátka
Velikost měniče min 29mm
Kmitočet min. 40 Hz
Kmitočet max. 18 000 Hz
Citlivost min 94 dB
Mikrofon s potlačením šumu
Kabel min. 2,2m zakončený USB-A
Záruka min. 2 roky (cena nesmí překročit 999,37 Kč bez DPH/ks)</t>
  </si>
  <si>
    <t>Rozhraní USB, bezdrátová 2.4GHz, AA baterie.
Technologie Optická, rozlišení min. 1000DPI
Symetrické provedení
Malá velikost
USB bezdratový přjímač
Celkem 2x tlačítko + kolečko, výdrž baterie až 1rok.
Záruka min. 2 roky (cena nesmí překročit 300,- Kč bez DPH/ks)</t>
  </si>
  <si>
    <t>ISS monitor Hájek</t>
  </si>
  <si>
    <t>ISS dokovací stanice Uherek</t>
  </si>
  <si>
    <t>ISS sluchátka Spalová</t>
  </si>
  <si>
    <t>ISS paměťová karta Uherek</t>
  </si>
  <si>
    <t>ISS notebook Grygar</t>
  </si>
  <si>
    <t>ISS notebook Soukup</t>
  </si>
  <si>
    <t>ISS notebook Testa</t>
  </si>
  <si>
    <t>ISS notebook Hrešanová</t>
  </si>
  <si>
    <t>Pekařská 16, Praha 5 Butovice,</t>
  </si>
  <si>
    <t>Opletalova 26, Praha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</si>
</sst>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0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166" fontId="8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  <xf numFmtId="0" fontId="3" fillId="0" borderId="1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4"/>
  <sheetViews>
    <sheetView tabSelected="1" zoomScale="70" zoomScaleNormal="70" zoomScalePageLayoutView="70" workbookViewId="0">
      <selection activeCell="E3" sqref="E3"/>
    </sheetView>
  </sheetViews>
  <sheetFormatPr defaultColWidth="14.42578125" defaultRowHeight="15" customHeight="1" x14ac:dyDescent="0.2"/>
  <cols>
    <col min="1" max="1" width="5.1406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5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2">
      <c r="A2" s="15"/>
      <c r="B2" s="12" t="s">
        <v>0</v>
      </c>
      <c r="C2" s="12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4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24" customFormat="1" ht="101.25" customHeight="1" x14ac:dyDescent="0.2">
      <c r="A3" s="6">
        <v>49</v>
      </c>
      <c r="B3" s="35" t="s">
        <v>27</v>
      </c>
      <c r="C3" s="5" t="s">
        <v>25</v>
      </c>
      <c r="D3" s="9"/>
      <c r="E3" s="9"/>
      <c r="F3" s="10">
        <v>1</v>
      </c>
      <c r="G3" s="11"/>
      <c r="H3" s="8">
        <f t="shared" ref="H3:H19" si="0">G3*1.21</f>
        <v>0</v>
      </c>
      <c r="I3" s="8">
        <f t="shared" ref="I3:I19" si="1">H3*F3</f>
        <v>0</v>
      </c>
      <c r="J3" s="16" t="s">
        <v>56</v>
      </c>
      <c r="K3" s="16" t="s">
        <v>21</v>
      </c>
      <c r="L3" s="7">
        <v>210338</v>
      </c>
    </row>
    <row r="4" spans="1:29" s="24" customFormat="1" ht="102.75" customHeight="1" x14ac:dyDescent="0.2">
      <c r="A4" s="6">
        <v>50</v>
      </c>
      <c r="B4" s="35" t="s">
        <v>28</v>
      </c>
      <c r="C4" s="17" t="s">
        <v>46</v>
      </c>
      <c r="D4" s="9"/>
      <c r="E4" s="9"/>
      <c r="F4" s="10">
        <v>1</v>
      </c>
      <c r="G4" s="11"/>
      <c r="H4" s="8">
        <f t="shared" si="0"/>
        <v>0</v>
      </c>
      <c r="I4" s="8">
        <f t="shared" si="1"/>
        <v>0</v>
      </c>
      <c r="J4" s="16" t="s">
        <v>56</v>
      </c>
      <c r="K4" s="16" t="s">
        <v>21</v>
      </c>
      <c r="L4" s="7">
        <v>210338</v>
      </c>
    </row>
    <row r="5" spans="1:29" s="24" customFormat="1" ht="103.5" customHeight="1" x14ac:dyDescent="0.2">
      <c r="A5" s="6">
        <v>51</v>
      </c>
      <c r="B5" s="35" t="s">
        <v>29</v>
      </c>
      <c r="C5" s="17" t="s">
        <v>26</v>
      </c>
      <c r="D5" s="9"/>
      <c r="E5" s="9"/>
      <c r="F5" s="10">
        <v>1</v>
      </c>
      <c r="G5" s="11"/>
      <c r="H5" s="8">
        <f t="shared" si="0"/>
        <v>0</v>
      </c>
      <c r="I5" s="8">
        <f t="shared" si="1"/>
        <v>0</v>
      </c>
      <c r="J5" s="16" t="s">
        <v>56</v>
      </c>
      <c r="K5" s="16" t="s">
        <v>21</v>
      </c>
      <c r="L5" s="7">
        <v>210338</v>
      </c>
    </row>
    <row r="6" spans="1:29" s="24" customFormat="1" ht="229.5" x14ac:dyDescent="0.2">
      <c r="A6" s="6">
        <v>52</v>
      </c>
      <c r="B6" s="35" t="s">
        <v>30</v>
      </c>
      <c r="C6" s="23" t="s">
        <v>40</v>
      </c>
      <c r="D6" s="9"/>
      <c r="E6" s="9"/>
      <c r="F6" s="10">
        <v>1</v>
      </c>
      <c r="G6" s="11"/>
      <c r="H6" s="8">
        <f t="shared" si="0"/>
        <v>0</v>
      </c>
      <c r="I6" s="8">
        <f t="shared" si="1"/>
        <v>0</v>
      </c>
      <c r="J6" s="16" t="s">
        <v>56</v>
      </c>
      <c r="K6" s="16" t="s">
        <v>20</v>
      </c>
      <c r="L6" s="7">
        <v>210338</v>
      </c>
    </row>
    <row r="7" spans="1:29" s="24" customFormat="1" ht="216.75" x14ac:dyDescent="0.2">
      <c r="A7" s="6">
        <v>53</v>
      </c>
      <c r="B7" s="35" t="s">
        <v>31</v>
      </c>
      <c r="C7" s="23" t="s">
        <v>41</v>
      </c>
      <c r="D7" s="9"/>
      <c r="E7" s="9"/>
      <c r="F7" s="10">
        <v>1</v>
      </c>
      <c r="G7" s="11"/>
      <c r="H7" s="8">
        <f t="shared" si="0"/>
        <v>0</v>
      </c>
      <c r="I7" s="8">
        <f t="shared" si="1"/>
        <v>0</v>
      </c>
      <c r="J7" s="16" t="s">
        <v>56</v>
      </c>
      <c r="K7" s="16" t="s">
        <v>20</v>
      </c>
      <c r="L7" s="7">
        <v>210338</v>
      </c>
    </row>
    <row r="8" spans="1:29" s="24" customFormat="1" ht="216.75" x14ac:dyDescent="0.2">
      <c r="A8" s="6">
        <v>54</v>
      </c>
      <c r="B8" s="35" t="s">
        <v>32</v>
      </c>
      <c r="C8" s="23" t="s">
        <v>41</v>
      </c>
      <c r="D8" s="9"/>
      <c r="E8" s="9"/>
      <c r="F8" s="10">
        <v>1</v>
      </c>
      <c r="G8" s="11"/>
      <c r="H8" s="8">
        <f t="shared" si="0"/>
        <v>0</v>
      </c>
      <c r="I8" s="8">
        <f t="shared" si="1"/>
        <v>0</v>
      </c>
      <c r="J8" s="16" t="s">
        <v>56</v>
      </c>
      <c r="K8" s="16" t="s">
        <v>20</v>
      </c>
      <c r="L8" s="7">
        <v>210338</v>
      </c>
    </row>
    <row r="9" spans="1:29" s="24" customFormat="1" ht="216.75" x14ac:dyDescent="0.2">
      <c r="A9" s="6">
        <v>55</v>
      </c>
      <c r="B9" s="35" t="s">
        <v>33</v>
      </c>
      <c r="C9" s="23" t="s">
        <v>41</v>
      </c>
      <c r="D9" s="9"/>
      <c r="E9" s="9"/>
      <c r="F9" s="10">
        <v>1</v>
      </c>
      <c r="G9" s="11"/>
      <c r="H9" s="8">
        <f t="shared" si="0"/>
        <v>0</v>
      </c>
      <c r="I9" s="8">
        <f t="shared" si="1"/>
        <v>0</v>
      </c>
      <c r="J9" s="16" t="s">
        <v>56</v>
      </c>
      <c r="K9" s="16" t="s">
        <v>20</v>
      </c>
      <c r="L9" s="7">
        <v>210338</v>
      </c>
    </row>
    <row r="10" spans="1:29" s="24" customFormat="1" ht="216.75" x14ac:dyDescent="0.2">
      <c r="A10" s="6">
        <v>56</v>
      </c>
      <c r="B10" s="35" t="s">
        <v>34</v>
      </c>
      <c r="C10" s="23" t="s">
        <v>42</v>
      </c>
      <c r="D10" s="9"/>
      <c r="E10" s="9"/>
      <c r="F10" s="10">
        <v>1</v>
      </c>
      <c r="G10" s="11"/>
      <c r="H10" s="8">
        <f t="shared" si="0"/>
        <v>0</v>
      </c>
      <c r="I10" s="8">
        <f t="shared" si="1"/>
        <v>0</v>
      </c>
      <c r="J10" s="16" t="s">
        <v>56</v>
      </c>
      <c r="K10" s="16" t="s">
        <v>20</v>
      </c>
      <c r="L10" s="7">
        <v>210338</v>
      </c>
    </row>
    <row r="11" spans="1:29" s="24" customFormat="1" ht="191.25" x14ac:dyDescent="0.2">
      <c r="A11" s="6">
        <v>57</v>
      </c>
      <c r="B11" s="35" t="s">
        <v>53</v>
      </c>
      <c r="C11" s="23" t="s">
        <v>43</v>
      </c>
      <c r="D11" s="9"/>
      <c r="E11" s="9"/>
      <c r="F11" s="10">
        <v>1</v>
      </c>
      <c r="G11" s="11"/>
      <c r="H11" s="8">
        <f t="shared" si="0"/>
        <v>0</v>
      </c>
      <c r="I11" s="8">
        <f t="shared" si="1"/>
        <v>0</v>
      </c>
      <c r="J11" s="16" t="s">
        <v>55</v>
      </c>
      <c r="K11" s="16" t="s">
        <v>20</v>
      </c>
      <c r="L11" s="7">
        <v>210338</v>
      </c>
    </row>
    <row r="12" spans="1:29" s="24" customFormat="1" ht="191.25" x14ac:dyDescent="0.2">
      <c r="A12" s="6">
        <v>58</v>
      </c>
      <c r="B12" s="35" t="s">
        <v>52</v>
      </c>
      <c r="C12" s="23" t="s">
        <v>43</v>
      </c>
      <c r="D12" s="9"/>
      <c r="E12" s="9"/>
      <c r="F12" s="10">
        <v>1</v>
      </c>
      <c r="G12" s="11"/>
      <c r="H12" s="8">
        <f t="shared" si="0"/>
        <v>0</v>
      </c>
      <c r="I12" s="8">
        <f t="shared" si="1"/>
        <v>0</v>
      </c>
      <c r="J12" s="16" t="s">
        <v>55</v>
      </c>
      <c r="K12" s="16" t="s">
        <v>20</v>
      </c>
      <c r="L12" s="7">
        <v>210338</v>
      </c>
    </row>
    <row r="13" spans="1:29" s="24" customFormat="1" ht="198.75" customHeight="1" x14ac:dyDescent="0.2">
      <c r="A13" s="6">
        <v>59</v>
      </c>
      <c r="B13" s="35" t="s">
        <v>51</v>
      </c>
      <c r="C13" s="23" t="s">
        <v>43</v>
      </c>
      <c r="D13" s="9"/>
      <c r="E13" s="9"/>
      <c r="F13" s="10">
        <v>1</v>
      </c>
      <c r="G13" s="11"/>
      <c r="H13" s="8">
        <f t="shared" si="0"/>
        <v>0</v>
      </c>
      <c r="I13" s="8">
        <f t="shared" si="1"/>
        <v>0</v>
      </c>
      <c r="J13" s="16" t="s">
        <v>55</v>
      </c>
      <c r="K13" s="16" t="s">
        <v>20</v>
      </c>
      <c r="L13" s="7">
        <v>210338</v>
      </c>
    </row>
    <row r="14" spans="1:29" s="24" customFormat="1" ht="198.75" customHeight="1" x14ac:dyDescent="0.2">
      <c r="A14" s="6">
        <v>60</v>
      </c>
      <c r="B14" s="35" t="s">
        <v>54</v>
      </c>
      <c r="C14" s="23" t="s">
        <v>44</v>
      </c>
      <c r="D14" s="9"/>
      <c r="E14" s="9"/>
      <c r="F14" s="10">
        <v>1</v>
      </c>
      <c r="G14" s="11"/>
      <c r="H14" s="8">
        <f t="shared" si="0"/>
        <v>0</v>
      </c>
      <c r="I14" s="8">
        <f t="shared" si="1"/>
        <v>0</v>
      </c>
      <c r="J14" s="16" t="s">
        <v>55</v>
      </c>
      <c r="K14" s="16" t="s">
        <v>20</v>
      </c>
      <c r="L14" s="7">
        <v>210338</v>
      </c>
    </row>
    <row r="15" spans="1:29" s="24" customFormat="1" ht="84.75" customHeight="1" x14ac:dyDescent="0.2">
      <c r="A15" s="6">
        <v>61</v>
      </c>
      <c r="B15" s="35" t="s">
        <v>35</v>
      </c>
      <c r="C15" s="23" t="s">
        <v>36</v>
      </c>
      <c r="D15" s="9"/>
      <c r="E15" s="9"/>
      <c r="F15" s="10">
        <v>1</v>
      </c>
      <c r="G15" s="11"/>
      <c r="H15" s="8">
        <f t="shared" si="0"/>
        <v>0</v>
      </c>
      <c r="I15" s="8">
        <f t="shared" si="1"/>
        <v>0</v>
      </c>
      <c r="J15" s="16" t="s">
        <v>56</v>
      </c>
      <c r="K15" s="16" t="s">
        <v>22</v>
      </c>
      <c r="L15" s="7">
        <v>210338</v>
      </c>
    </row>
    <row r="16" spans="1:29" s="24" customFormat="1" ht="70.5" customHeight="1" x14ac:dyDescent="0.2">
      <c r="A16" s="6">
        <v>62</v>
      </c>
      <c r="B16" s="35" t="s">
        <v>47</v>
      </c>
      <c r="C16" s="17" t="s">
        <v>37</v>
      </c>
      <c r="D16" s="9"/>
      <c r="E16" s="9"/>
      <c r="F16" s="10">
        <v>1</v>
      </c>
      <c r="G16" s="11"/>
      <c r="H16" s="8">
        <f t="shared" si="0"/>
        <v>0</v>
      </c>
      <c r="I16" s="8">
        <f t="shared" si="1"/>
        <v>0</v>
      </c>
      <c r="J16" s="16" t="s">
        <v>55</v>
      </c>
      <c r="K16" s="16" t="s">
        <v>23</v>
      </c>
      <c r="L16" s="7">
        <v>210338</v>
      </c>
    </row>
    <row r="17" spans="1:12" s="24" customFormat="1" ht="94.5" customHeight="1" x14ac:dyDescent="0.2">
      <c r="A17" s="6">
        <v>63</v>
      </c>
      <c r="B17" s="35" t="s">
        <v>48</v>
      </c>
      <c r="C17" s="17" t="s">
        <v>38</v>
      </c>
      <c r="D17" s="9"/>
      <c r="E17" s="9"/>
      <c r="F17" s="10">
        <v>1</v>
      </c>
      <c r="G17" s="11"/>
      <c r="H17" s="8">
        <f t="shared" si="0"/>
        <v>0</v>
      </c>
      <c r="I17" s="8">
        <f t="shared" si="1"/>
        <v>0</v>
      </c>
      <c r="J17" s="16" t="s">
        <v>55</v>
      </c>
      <c r="K17" s="16" t="s">
        <v>21</v>
      </c>
      <c r="L17" s="7">
        <v>210338</v>
      </c>
    </row>
    <row r="18" spans="1:12" s="24" customFormat="1" ht="107.25" customHeight="1" x14ac:dyDescent="0.2">
      <c r="A18" s="6">
        <v>64</v>
      </c>
      <c r="B18" s="35" t="s">
        <v>49</v>
      </c>
      <c r="C18" s="17" t="s">
        <v>45</v>
      </c>
      <c r="D18" s="9"/>
      <c r="E18" s="9"/>
      <c r="F18" s="10">
        <v>1</v>
      </c>
      <c r="G18" s="11"/>
      <c r="H18" s="8">
        <f t="shared" si="0"/>
        <v>0</v>
      </c>
      <c r="I18" s="8">
        <f t="shared" si="1"/>
        <v>0</v>
      </c>
      <c r="J18" s="16" t="s">
        <v>55</v>
      </c>
      <c r="K18" s="16" t="s">
        <v>21</v>
      </c>
      <c r="L18" s="7">
        <v>210338</v>
      </c>
    </row>
    <row r="19" spans="1:12" s="24" customFormat="1" ht="81" customHeight="1" x14ac:dyDescent="0.2">
      <c r="A19" s="6">
        <v>65</v>
      </c>
      <c r="B19" s="35" t="s">
        <v>50</v>
      </c>
      <c r="C19" s="23" t="s">
        <v>39</v>
      </c>
      <c r="D19" s="9"/>
      <c r="E19" s="9"/>
      <c r="F19" s="10">
        <v>1</v>
      </c>
      <c r="G19" s="11"/>
      <c r="H19" s="8">
        <f t="shared" si="0"/>
        <v>0</v>
      </c>
      <c r="I19" s="8">
        <f t="shared" si="1"/>
        <v>0</v>
      </c>
      <c r="J19" s="16" t="s">
        <v>55</v>
      </c>
      <c r="K19" s="16" t="s">
        <v>21</v>
      </c>
      <c r="L19" s="7">
        <v>210338</v>
      </c>
    </row>
    <row r="20" spans="1:12" ht="15.75" customHeight="1" x14ac:dyDescent="0.25">
      <c r="A20" s="27" t="s">
        <v>11</v>
      </c>
      <c r="B20" s="28"/>
      <c r="C20" s="28"/>
      <c r="D20" s="18"/>
      <c r="E20" s="18"/>
      <c r="F20" s="29">
        <f>F21/1.21</f>
        <v>0</v>
      </c>
      <c r="G20" s="30"/>
      <c r="H20" s="30"/>
      <c r="I20" s="30"/>
      <c r="J20" s="19"/>
      <c r="K20" s="19"/>
      <c r="L20" s="20"/>
    </row>
    <row r="21" spans="1:12" ht="15.75" customHeight="1" thickBot="1" x14ac:dyDescent="0.3">
      <c r="A21" s="31" t="s">
        <v>12</v>
      </c>
      <c r="B21" s="32"/>
      <c r="C21" s="32"/>
      <c r="D21" s="21"/>
      <c r="E21" s="21"/>
      <c r="F21" s="33">
        <f>SUM(G3:G19)</f>
        <v>0</v>
      </c>
      <c r="G21" s="34"/>
      <c r="H21" s="34"/>
      <c r="I21" s="34"/>
      <c r="J21" s="21"/>
      <c r="K21" s="21"/>
      <c r="L21" s="22"/>
    </row>
    <row r="22" spans="1:12" ht="15.75" customHeight="1" x14ac:dyDescent="0.2">
      <c r="A22" s="2"/>
      <c r="F22" s="2"/>
      <c r="G22" s="3"/>
      <c r="H22" s="3"/>
      <c r="I22" s="3"/>
      <c r="J22" s="3"/>
      <c r="K22" s="3"/>
      <c r="L22" s="3"/>
    </row>
    <row r="23" spans="1:12" ht="15.75" customHeight="1" x14ac:dyDescent="0.2">
      <c r="A23" s="2"/>
      <c r="C23" s="4" t="s">
        <v>13</v>
      </c>
      <c r="F23" s="2"/>
    </row>
    <row r="24" spans="1:12" ht="15.75" customHeight="1" x14ac:dyDescent="0.2">
      <c r="A24" s="2"/>
      <c r="F24" s="2"/>
    </row>
    <row r="25" spans="1:12" ht="15.75" customHeight="1" x14ac:dyDescent="0.2">
      <c r="A25" s="2"/>
      <c r="C25" s="4" t="s">
        <v>14</v>
      </c>
      <c r="F25" s="2"/>
    </row>
    <row r="26" spans="1:12" ht="15.75" customHeight="1" x14ac:dyDescent="0.2">
      <c r="A26" s="2"/>
      <c r="C26" s="4" t="s">
        <v>15</v>
      </c>
      <c r="F26" s="2"/>
    </row>
    <row r="27" spans="1:12" ht="15.75" customHeight="1" x14ac:dyDescent="0.2">
      <c r="A27" s="2"/>
      <c r="C27" s="4" t="s">
        <v>16</v>
      </c>
      <c r="F27" s="2"/>
    </row>
    <row r="28" spans="1:12" ht="15.75" customHeight="1" x14ac:dyDescent="0.2">
      <c r="A28" s="2"/>
      <c r="C28" s="4" t="s">
        <v>17</v>
      </c>
      <c r="F28" s="2"/>
    </row>
    <row r="29" spans="1:12" ht="15.75" customHeight="1" x14ac:dyDescent="0.2">
      <c r="A29" s="2"/>
      <c r="C29" s="4" t="s">
        <v>18</v>
      </c>
      <c r="F29" s="2"/>
    </row>
    <row r="30" spans="1:12" ht="15.75" customHeight="1" x14ac:dyDescent="0.2">
      <c r="A30" s="2"/>
      <c r="F30" s="2"/>
    </row>
    <row r="31" spans="1:12" ht="15.75" customHeight="1" x14ac:dyDescent="0.2">
      <c r="A31" s="2"/>
      <c r="C31" s="4" t="s">
        <v>19</v>
      </c>
      <c r="F31" s="2"/>
    </row>
    <row r="32" spans="1:12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>
      <c r="A221" s="2"/>
      <c r="F221" s="2"/>
    </row>
    <row r="222" spans="1:6" ht="15.75" customHeight="1" x14ac:dyDescent="0.2">
      <c r="A222" s="2"/>
      <c r="F222" s="2"/>
    </row>
    <row r="223" spans="1:6" ht="15.75" customHeight="1" x14ac:dyDescent="0.2">
      <c r="A223" s="2"/>
      <c r="F223" s="2"/>
    </row>
    <row r="224" spans="1:6" ht="15.75" customHeight="1" x14ac:dyDescent="0.2">
      <c r="A224" s="2"/>
      <c r="F224" s="2"/>
    </row>
    <row r="225" spans="1:6" ht="15.75" customHeight="1" x14ac:dyDescent="0.2">
      <c r="A225" s="2"/>
      <c r="F225" s="2"/>
    </row>
    <row r="226" spans="1:6" ht="15.75" customHeight="1" x14ac:dyDescent="0.2">
      <c r="A226" s="2"/>
      <c r="F226" s="2"/>
    </row>
    <row r="227" spans="1:6" ht="15.75" customHeight="1" x14ac:dyDescent="0.2">
      <c r="A227" s="2"/>
      <c r="F227" s="2"/>
    </row>
    <row r="228" spans="1:6" ht="15.75" customHeight="1" x14ac:dyDescent="0.2">
      <c r="A228" s="2"/>
      <c r="F228" s="2"/>
    </row>
    <row r="229" spans="1:6" ht="15.75" customHeight="1" x14ac:dyDescent="0.2">
      <c r="A229" s="2"/>
      <c r="F229" s="2"/>
    </row>
    <row r="230" spans="1:6" ht="15.75" customHeight="1" x14ac:dyDescent="0.2">
      <c r="A230" s="2"/>
      <c r="F230" s="2"/>
    </row>
    <row r="231" spans="1:6" ht="15.75" customHeight="1" x14ac:dyDescent="0.2">
      <c r="A231" s="2"/>
      <c r="F231" s="2"/>
    </row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mergeCells count="5">
    <mergeCell ref="A1:L1"/>
    <mergeCell ref="A20:C20"/>
    <mergeCell ref="F20:I20"/>
    <mergeCell ref="A21:C21"/>
    <mergeCell ref="F21:I21"/>
  </mergeCells>
  <phoneticPr fontId="9" type="noConversion"/>
  <printOptions horizontalCentered="1"/>
  <pageMargins left="0.25" right="0.25" top="0.75" bottom="0.75" header="0.3" footer="0.3"/>
  <pageSetup paperSize="9" scale="42" fitToHeight="0" orientation="landscape" r:id="rId1"/>
  <headerFooter>
    <oddFooter>&amp;CVýzva č. 55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2021-08-20T08:13:56Z</cp:lastPrinted>
  <dcterms:created xsi:type="dcterms:W3CDTF">2016-08-01T15:32:31Z</dcterms:created>
  <dcterms:modified xsi:type="dcterms:W3CDTF">2021-08-20T08:14:09Z</dcterms:modified>
</cp:coreProperties>
</file>