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ídková_cena" sheetId="1" r:id="rId1"/>
    <sheet name="1,2,3_Minipočítač" sheetId="2" r:id="rId2"/>
    <sheet name="5_PC_klávesnice" sheetId="3" r:id="rId3"/>
    <sheet name="6_PC_myš" sheetId="4" r:id="rId4"/>
    <sheet name="10__Ext__mechanika" sheetId="5" r:id="rId5"/>
    <sheet name="11_Monitor" sheetId="6" r:id="rId6"/>
    <sheet name="12_Zdroj" sheetId="7" r:id="rId7"/>
    <sheet name="13,14_Disk" sheetId="8" r:id="rId8"/>
    <sheet name="15_ext_box" sheetId="9" r:id="rId9"/>
  </sheets>
  <definedNames/>
  <calcPr calcId="191029"/>
  <extLst/>
</workbook>
</file>

<file path=xl/sharedStrings.xml><?xml version="1.0" encoding="utf-8"?>
<sst xmlns="http://schemas.openxmlformats.org/spreadsheetml/2006/main" count="337" uniqueCount="201">
  <si>
    <t xml:space="preserve">TABULKA NABÍDKOVÉ CENY </t>
  </si>
  <si>
    <t>číslo položky</t>
  </si>
  <si>
    <t>Název položky
NABÍZENÝ MODEL</t>
  </si>
  <si>
    <t>Počet kusů</t>
  </si>
  <si>
    <t>Cena 1 ks  
Kč bez DPH</t>
  </si>
  <si>
    <t>Celková cena 
Kč bez DPH</t>
  </si>
  <si>
    <t xml:space="preserve"> Kč DPH 21 %</t>
  </si>
  <si>
    <t>Celková cena 
Kč vč. DPH</t>
  </si>
  <si>
    <t>Minipočítač typ 1:</t>
  </si>
  <si>
    <t xml:space="preserve">Minipočítač typ 2: 
</t>
  </si>
  <si>
    <t xml:space="preserve">Minipočítač typ 3:
</t>
  </si>
  <si>
    <t>Náhradní sada baterií do UPS:
výrobcem UPS podporovaná originální sada baterií pro UPS APC SU2200; nahrazuje APC RBC55</t>
  </si>
  <si>
    <t xml:space="preserve">PC klávesnice:
</t>
  </si>
  <si>
    <t xml:space="preserve">PC myš:
</t>
  </si>
  <si>
    <t>Náhradní baterie k notebooku: 
MacBook Pro (model 1260), nahrazuje  Apple baterii A1175</t>
  </si>
  <si>
    <t>Propojovací kabel DP - miniDP:
stíněný propojovací kabel s konektory DisplayPort a mini DisplayPort, 
délka 1 m, rovné zakončení</t>
  </si>
  <si>
    <t>Propojovací kabel USB-C - USB-C:
typ 3.1 Gen2 100W (20V/5A/10Gbps), 1,5 m;
zakončení: rovné/zahnuté 90°</t>
  </si>
  <si>
    <t xml:space="preserve">Externí mechanika CD/DVD:
</t>
  </si>
  <si>
    <t xml:space="preserve">Monitor:
</t>
  </si>
  <si>
    <t xml:space="preserve">Napájecí zdroj UPS:
</t>
  </si>
  <si>
    <t xml:space="preserve">Pevný disk typ 1:
</t>
  </si>
  <si>
    <t xml:space="preserve">Pevný disk typ 2:
</t>
  </si>
  <si>
    <t xml:space="preserve">Externí box pro disky: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</si>
  <si>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</si>
  <si>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</si>
  <si>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</si>
  <si>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</si>
  <si>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</si>
  <si>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</si>
  <si>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</si>
  <si>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</si>
  <si>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</si>
  <si>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</si>
  <si>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předmět č. 1</t>
  </si>
  <si>
    <t>minipočítač typ 1</t>
  </si>
  <si>
    <t>parametry</t>
  </si>
  <si>
    <t>požadované</t>
  </si>
  <si>
    <t>nabízené
typové označení výrobce:…..............
produktové č. (part number): …............</t>
  </si>
  <si>
    <t>popis</t>
  </si>
  <si>
    <t>minipočítač s CPU integrovaným na základní desce a aktivním chlazením; včetně napájecího adaptéru</t>
  </si>
  <si>
    <t>kapacita RAM</t>
  </si>
  <si>
    <t>min. 8 GB</t>
  </si>
  <si>
    <t>typ RAM</t>
  </si>
  <si>
    <t>DDR4</t>
  </si>
  <si>
    <t>frekvence RAM</t>
  </si>
  <si>
    <t>min. 3200 MHz</t>
  </si>
  <si>
    <t>počet slotů RAM celkem / volných</t>
  </si>
  <si>
    <t>min. 2 / 1</t>
  </si>
  <si>
    <t>základní frekvence CPU</t>
  </si>
  <si>
    <t>min. 2,7 GHz</t>
  </si>
  <si>
    <t>počet jader CPU</t>
  </si>
  <si>
    <t>min. 4</t>
  </si>
  <si>
    <t>velikost cache CPU</t>
  </si>
  <si>
    <t>min. 4 MB</t>
  </si>
  <si>
    <t>nativní instrukční sada CPU</t>
  </si>
  <si>
    <t>x86_64</t>
  </si>
  <si>
    <t>TDP CPU</t>
  </si>
  <si>
    <t>max. 15 W</t>
  </si>
  <si>
    <t>rozhraní HDD</t>
  </si>
  <si>
    <t>M.2 / NVMe</t>
  </si>
  <si>
    <t>kapacita HDD</t>
  </si>
  <si>
    <t>min. 512 GB</t>
  </si>
  <si>
    <t>životnost HDD</t>
  </si>
  <si>
    <t>min. 1000 TBW</t>
  </si>
  <si>
    <t>spolehlivost HDD</t>
  </si>
  <si>
    <t>min 2.000.000 h MTBF</t>
  </si>
  <si>
    <t>počet volných slotů pro SATA HDD 2.5“</t>
  </si>
  <si>
    <t>min. 1</t>
  </si>
  <si>
    <t>počet portů USB 3.x</t>
  </si>
  <si>
    <t>min. 3</t>
  </si>
  <si>
    <t>počet portů USB-C</t>
  </si>
  <si>
    <t>min. 2</t>
  </si>
  <si>
    <t>grafické rozhraní</t>
  </si>
  <si>
    <t>min. 1x HDMI, min. 1x DP</t>
  </si>
  <si>
    <t>rozhraní LAN</t>
  </si>
  <si>
    <t>min. 1x RJ45</t>
  </si>
  <si>
    <t>rozměry</t>
  </si>
  <si>
    <t>max. 115 x 49 x 115 mm</t>
  </si>
  <si>
    <t>záruka</t>
  </si>
  <si>
    <t>min. 3 roky</t>
  </si>
  <si>
    <t>předmět č. 2</t>
  </si>
  <si>
    <t>minipočítač typ 2</t>
  </si>
  <si>
    <t>min. 16 GB</t>
  </si>
  <si>
    <t>počet slotů RAM celkem</t>
  </si>
  <si>
    <t>předmět č. 3</t>
  </si>
  <si>
    <t>minipočítač typ 3</t>
  </si>
  <si>
    <t>rozhraní HDD 1</t>
  </si>
  <si>
    <t>kapacita HDD 1</t>
  </si>
  <si>
    <t>životnost HDD 1</t>
  </si>
  <si>
    <t>spolehlivost HDD 1</t>
  </si>
  <si>
    <t>rozhraní HDD 2</t>
  </si>
  <si>
    <t>SATA3 (6 Gb/s}</t>
  </si>
  <si>
    <t>kapacita HDD 2</t>
  </si>
  <si>
    <t>min. 2 TB</t>
  </si>
  <si>
    <t>rychlost čtení / zápisu HDD 2</t>
  </si>
  <si>
    <t>min. 140 / 140 MB/s</t>
  </si>
  <si>
    <t>předmět č. 5</t>
  </si>
  <si>
    <t>PC klávesnice</t>
  </si>
  <si>
    <t>PC klávesnice s rozložením kláves CZ/US, odděleným blokem kurzorových kláves a připojením USB</t>
  </si>
  <si>
    <t>technologie</t>
  </si>
  <si>
    <t>membránová</t>
  </si>
  <si>
    <t>typ kláves</t>
  </si>
  <si>
    <t>chicklet</t>
  </si>
  <si>
    <t>klávesa ENTER</t>
  </si>
  <si>
    <t>jednořádková</t>
  </si>
  <si>
    <t>rozměry [mm]</t>
  </si>
  <si>
    <t>(440 – 445) x (24 – 28) x (125 – 130)</t>
  </si>
  <si>
    <t>předmět č. 6</t>
  </si>
  <si>
    <t>PC myš</t>
  </si>
  <si>
    <t>počítačová myš pro praváky s připojením USB</t>
  </si>
  <si>
    <t>počet tlačítek</t>
  </si>
  <si>
    <t>citlivost</t>
  </si>
  <si>
    <t>min. 4000 DPI</t>
  </si>
  <si>
    <t>laserová</t>
  </si>
  <si>
    <t>délka kabelu USB</t>
  </si>
  <si>
    <t>min. 1,5 m, max. 2 m</t>
  </si>
  <si>
    <t>(66 – 72) x (40 – 43) x (122 – 130)</t>
  </si>
  <si>
    <t>hmotmost [g]</t>
  </si>
  <si>
    <t>140 – 150</t>
  </si>
  <si>
    <t>předmět č. 10</t>
  </si>
  <si>
    <t>externí mechanika CD / DVD</t>
  </si>
  <si>
    <t>externí vypalovačka CD / DVD podporující formáty CD-ROM, CD-RW, DVD-ROM, DVD-R, DVD-RW, DVD+R, DVD+RW, DVD-R DL, DVD+R DL</t>
  </si>
  <si>
    <t>rychlost čtení / zápisu CD</t>
  </si>
  <si>
    <t>min. 24</t>
  </si>
  <si>
    <t>rychlost čtení / zápisu DVD</t>
  </si>
  <si>
    <t>min. 8</t>
  </si>
  <si>
    <t>max. 135 x 142 x 16</t>
  </si>
  <si>
    <t>připojení</t>
  </si>
  <si>
    <t>USB</t>
  </si>
  <si>
    <t>napájení</t>
  </si>
  <si>
    <t>předmět č. 11</t>
  </si>
  <si>
    <t>Monitor 24“</t>
  </si>
  <si>
    <t>LCD monitor s úhlopříčkou displeje 24“ se vstupem HDMI, DisplayPort, DVI a VGA a obrazovkou s full-HD rozlišením s technologií IPS, včetně propojovacího kabelu HDMI (min. délka 1 m)</t>
  </si>
  <si>
    <t>uhlopříčka</t>
  </si>
  <si>
    <t>23,5“ - 24,5“</t>
  </si>
  <si>
    <t>nativní rozlišení displeje</t>
  </si>
  <si>
    <t>min. 1920 x 1080 pixelů</t>
  </si>
  <si>
    <t>doba odezvy</t>
  </si>
  <si>
    <t>max. 4 ms</t>
  </si>
  <si>
    <t>kontrast</t>
  </si>
  <si>
    <t>min. 1000:1</t>
  </si>
  <si>
    <t>maximální jas</t>
  </si>
  <si>
    <r>
      <t>min. 250 cd/m</t>
    </r>
    <r>
      <rPr>
        <vertAlign val="superscript"/>
        <sz val="11"/>
        <color rgb="FF000000"/>
        <rFont val="Liberation Sans"/>
        <family val="2"/>
      </rPr>
      <t>2</t>
    </r>
  </si>
  <si>
    <t>frekvence</t>
  </si>
  <si>
    <t>min. 75 Hz</t>
  </si>
  <si>
    <t>barevná hloubka</t>
  </si>
  <si>
    <t>min. 8 bit</t>
  </si>
  <si>
    <t>typ displeje</t>
  </si>
  <si>
    <t>IPS</t>
  </si>
  <si>
    <t>úprava obrazovky</t>
  </si>
  <si>
    <t>matná nebo antireflexní</t>
  </si>
  <si>
    <t>podsvětlení</t>
  </si>
  <si>
    <t>LED nebo QLED</t>
  </si>
  <si>
    <t>integrovaný USB hub</t>
  </si>
  <si>
    <t>min. 4 porty</t>
  </si>
  <si>
    <t>předmět č. 12</t>
  </si>
  <si>
    <t>Napájecí zdroj UPS</t>
  </si>
  <si>
    <t>Napájecí sinusový zdroj s integrovanou nabíječkou baterií a funkcí UPS</t>
  </si>
  <si>
    <t>vstupní napětí (DC)</t>
  </si>
  <si>
    <t>12 V</t>
  </si>
  <si>
    <t>výstupní napětí (AC)</t>
  </si>
  <si>
    <t>230-240 V</t>
  </si>
  <si>
    <t>tvar výstupního napětí</t>
  </si>
  <si>
    <t>čistý sinus</t>
  </si>
  <si>
    <t>nominální výkon</t>
  </si>
  <si>
    <t>min. 600 W</t>
  </si>
  <si>
    <t>špičkový výkon</t>
  </si>
  <si>
    <t>min. 1200 W</t>
  </si>
  <si>
    <t>integrovaná nabíječka záložních baterií</t>
  </si>
  <si>
    <t>ano, s ochranou proti přebíjení</t>
  </si>
  <si>
    <t>čas přepnutí funkce UPS</t>
  </si>
  <si>
    <t>max. 10 ms</t>
  </si>
  <si>
    <t>typ záložní baterie</t>
  </si>
  <si>
    <t>trakční olověné baterie</t>
  </si>
  <si>
    <t>maximální dobíjecí proud</t>
  </si>
  <si>
    <t>min. 10 A</t>
  </si>
  <si>
    <t>předmět č. 13</t>
  </si>
  <si>
    <t>pevný disk M.2 / NVMe typ 1</t>
  </si>
  <si>
    <t>pevný disk s rozhraním M.2 / NVMe</t>
  </si>
  <si>
    <t>rozhraní</t>
  </si>
  <si>
    <t>kapacita</t>
  </si>
  <si>
    <t>životnost</t>
  </si>
  <si>
    <t>spolehlivost</t>
  </si>
  <si>
    <t>předmět č. 14</t>
  </si>
  <si>
    <t>pevný disk M.2 / NVMe typ 2</t>
  </si>
  <si>
    <t>min. 256 GB</t>
  </si>
  <si>
    <t>min. 500 TBW</t>
  </si>
  <si>
    <t>předmět č. 15</t>
  </si>
  <si>
    <t>externí box pro M.2 / NVMe disky</t>
  </si>
  <si>
    <t>externí box s rozhraním pro M.2 / NVMe disky a externím připojením USB-C s kabelem USB-C – USB-C min. délky 30 cm v balení</t>
  </si>
  <si>
    <t>interní rozhraní</t>
  </si>
  <si>
    <t>M.2 / NVMe (M-key)</t>
  </si>
  <si>
    <t>vnější rozhraní</t>
  </si>
  <si>
    <t>USB-C</t>
  </si>
  <si>
    <t>maximální rozměry M.2 disku [mm]</t>
  </si>
  <si>
    <t>min. 22 x 80</t>
  </si>
  <si>
    <t>maximální přenosová rychlost</t>
  </si>
  <si>
    <t>min 10 Gb/s</t>
  </si>
  <si>
    <t>rozměry boxu [mm]</t>
  </si>
  <si>
    <t>max. 115 x 45 x 15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</si>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</sst>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Liberation Sans"/>
      <family val="2"/>
    </font>
    <font>
      <b/>
      <sz val="11"/>
      <color rgb="FF000000"/>
      <name val="Liberation Sans"/>
      <family val="2"/>
    </font>
    <font>
      <vertAlign val="superscript"/>
      <sz val="11"/>
      <color rgb="FF000000"/>
      <name val="Liberation Sans"/>
      <family val="2"/>
    </font>
  </fonts>
  <fills count="12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14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59">
    <xf numFmtId="0" fontId="0" fillId="0" borderId="0" xfId="0"/>
    <xf numFmtId="0" fontId="16" fillId="9" borderId="2" xfId="0" applyFont="1" applyFill="1" applyBorder="1" applyAlignment="1" applyProtection="1">
      <alignment vertical="top" wrapText="1"/>
      <protection locked="0"/>
    </xf>
    <xf numFmtId="4" fontId="16" fillId="9" borderId="2" xfId="0" applyNumberFormat="1" applyFont="1" applyFill="1" applyBorder="1" applyAlignment="1" applyProtection="1">
      <alignment vertical="center"/>
      <protection locked="0"/>
    </xf>
    <xf numFmtId="0" fontId="16" fillId="9" borderId="2" xfId="0" applyFont="1" applyFill="1" applyBorder="1" applyAlignment="1" applyProtection="1">
      <alignment vertical="center" wrapText="1"/>
      <protection locked="0"/>
    </xf>
    <xf numFmtId="0" fontId="16" fillId="10" borderId="0" xfId="0" applyFont="1" applyFill="1" applyAlignment="1" applyProtection="1">
      <alignment vertical="center" wrapText="1"/>
      <protection locked="0"/>
    </xf>
    <xf numFmtId="4" fontId="16" fillId="10" borderId="0" xfId="0" applyNumberFormat="1" applyFont="1" applyFill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vertical="center"/>
      <protection locked="0"/>
    </xf>
    <xf numFmtId="0" fontId="16" fillId="10" borderId="0" xfId="0" applyFont="1" applyFill="1" applyProtection="1">
      <protection locked="0"/>
    </xf>
    <xf numFmtId="0" fontId="16" fillId="0" borderId="0" xfId="0" applyFont="1" applyProtection="1">
      <protection/>
    </xf>
    <xf numFmtId="0" fontId="17" fillId="11" borderId="2" xfId="0" applyFont="1" applyFill="1" applyBorder="1" applyAlignment="1" applyProtection="1">
      <alignment horizontal="center" vertical="center" wrapText="1"/>
      <protection/>
    </xf>
    <xf numFmtId="0" fontId="17" fillId="11" borderId="2" xfId="0" applyFont="1" applyFill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6" fillId="10" borderId="2" xfId="0" applyFont="1" applyFill="1" applyBorder="1" applyAlignment="1" applyProtection="1">
      <alignment horizontal="center" vertical="center"/>
      <protection/>
    </xf>
    <xf numFmtId="4" fontId="16" fillId="0" borderId="2" xfId="0" applyNumberFormat="1" applyFont="1" applyBorder="1" applyAlignment="1" applyProtection="1">
      <alignment vertical="center"/>
      <protection/>
    </xf>
    <xf numFmtId="0" fontId="18" fillId="11" borderId="3" xfId="0" applyFont="1" applyFill="1" applyBorder="1" applyAlignment="1" applyProtection="1">
      <alignment horizontal="center" vertical="center" wrapText="1"/>
      <protection/>
    </xf>
    <xf numFmtId="0" fontId="18" fillId="11" borderId="4" xfId="0" applyFont="1" applyFill="1" applyBorder="1" applyAlignment="1" applyProtection="1">
      <alignment horizontal="center" vertical="center" wrapText="1"/>
      <protection/>
    </xf>
    <xf numFmtId="0" fontId="18" fillId="11" borderId="5" xfId="0" applyFont="1" applyFill="1" applyBorder="1" applyAlignment="1" applyProtection="1">
      <alignment horizontal="center" vertical="center" wrapText="1"/>
      <protection/>
    </xf>
    <xf numFmtId="4" fontId="19" fillId="0" borderId="6" xfId="0" applyNumberFormat="1" applyFont="1" applyBorder="1" applyAlignment="1" applyProtection="1">
      <alignment horizontal="center" vertical="center"/>
      <protection/>
    </xf>
    <xf numFmtId="4" fontId="19" fillId="0" borderId="7" xfId="0" applyNumberFormat="1" applyFont="1" applyBorder="1" applyAlignment="1" applyProtection="1">
      <alignment horizontal="center" vertical="center"/>
      <protection/>
    </xf>
    <xf numFmtId="4" fontId="19" fillId="0" borderId="8" xfId="0" applyNumberFormat="1" applyFont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0" fontId="16" fillId="0" borderId="0" xfId="0" applyFont="1" applyAlignment="1" applyProtection="1">
      <alignment vertical="top"/>
      <protection locked="0"/>
    </xf>
    <xf numFmtId="0" fontId="17" fillId="9" borderId="2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top"/>
      <protection locked="0"/>
    </xf>
    <xf numFmtId="0" fontId="16" fillId="9" borderId="2" xfId="0" applyFont="1" applyFill="1" applyBorder="1" applyAlignment="1" applyProtection="1">
      <alignment horizontal="left"/>
      <protection locked="0"/>
    </xf>
    <xf numFmtId="0" fontId="16" fillId="9" borderId="2" xfId="0" applyFont="1" applyFill="1" applyBorder="1" applyProtection="1">
      <protection locked="0"/>
    </xf>
    <xf numFmtId="0" fontId="21" fillId="10" borderId="2" xfId="0" applyFont="1" applyFill="1" applyBorder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17" fillId="11" borderId="2" xfId="0" applyFont="1" applyFill="1" applyBorder="1" applyAlignment="1" applyProtection="1">
      <alignment vertical="center"/>
      <protection/>
    </xf>
    <xf numFmtId="0" fontId="17" fillId="0" borderId="2" xfId="0" applyFont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vertical="center" wrapText="1"/>
      <protection/>
    </xf>
    <xf numFmtId="0" fontId="16" fillId="0" borderId="2" xfId="0" applyFont="1" applyBorder="1" applyAlignment="1" applyProtection="1">
      <alignment vertical="top"/>
      <protection/>
    </xf>
    <xf numFmtId="0" fontId="16" fillId="0" borderId="2" xfId="0" applyFont="1" applyBorder="1" applyProtection="1">
      <protection/>
    </xf>
    <xf numFmtId="0" fontId="17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 locked="0"/>
    </xf>
    <xf numFmtId="0" fontId="0" fillId="9" borderId="2" xfId="0" applyFill="1" applyBorder="1" applyAlignment="1" applyProtection="1">
      <alignment vertical="center" wrapText="1"/>
      <protection locked="0"/>
    </xf>
    <xf numFmtId="0" fontId="0" fillId="9" borderId="2" xfId="0" applyFill="1" applyBorder="1" applyAlignment="1" applyProtection="1">
      <alignment horizontal="left"/>
      <protection locked="0"/>
    </xf>
    <xf numFmtId="0" fontId="23" fillId="10" borderId="2" xfId="0" applyFont="1" applyFill="1" applyBorder="1" applyAlignment="1" applyProtection="1">
      <alignment vertical="top"/>
      <protection/>
    </xf>
    <xf numFmtId="0" fontId="24" fillId="0" borderId="2" xfId="0" applyFont="1" applyBorder="1" applyAlignment="1" applyProtection="1">
      <alignment vertical="top"/>
      <protection/>
    </xf>
    <xf numFmtId="0" fontId="0" fillId="0" borderId="2" xfId="0" applyFill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top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17" fillId="0" borderId="2" xfId="0" applyFont="1" applyBorder="1" applyAlignment="1" applyProtection="1">
      <alignment vertical="top"/>
      <protection/>
    </xf>
    <xf numFmtId="0" fontId="16" fillId="0" borderId="2" xfId="0" applyFont="1" applyBorder="1" applyAlignment="1" applyProtection="1">
      <alignment horizontal="left"/>
      <protection/>
    </xf>
    <xf numFmtId="0" fontId="16" fillId="0" borderId="2" xfId="0" applyFont="1" applyBorder="1" applyAlignment="1" applyProtection="1">
      <alignment horizontal="left" vertical="top"/>
      <protection/>
    </xf>
    <xf numFmtId="0" fontId="0" fillId="9" borderId="2" xfId="0" applyFill="1" applyBorder="1" applyProtection="1">
      <protection locked="0"/>
    </xf>
    <xf numFmtId="0" fontId="0" fillId="0" borderId="2" xfId="0" applyBorder="1" applyProtection="1">
      <protection/>
    </xf>
    <xf numFmtId="49" fontId="0" fillId="9" borderId="2" xfId="0" applyNumberFormat="1" applyFill="1" applyBorder="1" applyProtection="1">
      <protection locked="0"/>
    </xf>
    <xf numFmtId="49" fontId="0" fillId="0" borderId="2" xfId="0" applyNumberFormat="1" applyBorder="1" applyProtection="1">
      <protection/>
    </xf>
    <xf numFmtId="49" fontId="16" fillId="9" borderId="2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21" fillId="10" borderId="2" xfId="0" applyFont="1" applyFill="1" applyBorder="1" applyAlignment="1" applyProtection="1">
      <alignment horizontal="left" vertical="center"/>
      <protection/>
    </xf>
    <xf numFmtId="0" fontId="23" fillId="10" borderId="2" xfId="0" applyFont="1" applyFill="1" applyBorder="1" applyAlignment="1" applyProtection="1">
      <alignment horizontal="left" vertic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" xfId="35"/>
    <cellStyle name="Result (user)" xfId="36"/>
    <cellStyle name="Status" xfId="37"/>
    <cellStyle name="Text" xfId="38"/>
    <cellStyle name="Warning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zoomScale="70" zoomScaleNormal="70" workbookViewId="0" topLeftCell="B13">
      <selection activeCell="O18" sqref="O18:P18"/>
    </sheetView>
  </sheetViews>
  <sheetFormatPr defaultColWidth="9.00390625" defaultRowHeight="14.25"/>
  <cols>
    <col min="1" max="1" width="8.375" style="6" customWidth="1"/>
    <col min="2" max="2" width="29.125" style="6" customWidth="1"/>
    <col min="3" max="3" width="13.375" style="6" customWidth="1"/>
    <col min="4" max="4" width="16.25390625" style="6" customWidth="1"/>
    <col min="5" max="5" width="17.625" style="6" customWidth="1"/>
    <col min="6" max="6" width="15.25390625" style="6" customWidth="1"/>
    <col min="7" max="7" width="18.25390625" style="6" customWidth="1"/>
    <col min="8" max="256" width="8.75390625" style="6" customWidth="1"/>
    <col min="257" max="257" width="8.375" style="6" customWidth="1"/>
    <col min="258" max="258" width="29.125" style="6" customWidth="1"/>
    <col min="259" max="259" width="17.00390625" style="6" customWidth="1"/>
    <col min="260" max="260" width="16.25390625" style="6" customWidth="1"/>
    <col min="261" max="261" width="17.625" style="6" customWidth="1"/>
    <col min="262" max="262" width="15.25390625" style="6" customWidth="1"/>
    <col min="263" max="263" width="16.50390625" style="6" customWidth="1"/>
    <col min="264" max="512" width="8.75390625" style="6" customWidth="1"/>
    <col min="513" max="513" width="8.375" style="6" customWidth="1"/>
    <col min="514" max="514" width="29.125" style="6" customWidth="1"/>
    <col min="515" max="515" width="17.00390625" style="6" customWidth="1"/>
    <col min="516" max="516" width="16.25390625" style="6" customWidth="1"/>
    <col min="517" max="517" width="17.625" style="6" customWidth="1"/>
    <col min="518" max="518" width="15.25390625" style="6" customWidth="1"/>
    <col min="519" max="519" width="16.50390625" style="6" customWidth="1"/>
    <col min="520" max="768" width="8.75390625" style="6" customWidth="1"/>
    <col min="769" max="769" width="8.375" style="6" customWidth="1"/>
    <col min="770" max="770" width="29.125" style="6" customWidth="1"/>
    <col min="771" max="771" width="17.00390625" style="6" customWidth="1"/>
    <col min="772" max="772" width="16.25390625" style="6" customWidth="1"/>
    <col min="773" max="773" width="17.625" style="6" customWidth="1"/>
    <col min="774" max="774" width="15.25390625" style="6" customWidth="1"/>
    <col min="775" max="775" width="16.50390625" style="6" customWidth="1"/>
    <col min="776" max="1024" width="8.75390625" style="6" customWidth="1"/>
    <col min="1025" max="1025" width="8.375" style="6" customWidth="1"/>
    <col min="1026" max="1026" width="29.125" style="6" customWidth="1"/>
    <col min="1027" max="1027" width="17.00390625" style="6" customWidth="1"/>
    <col min="1028" max="1028" width="16.25390625" style="6" customWidth="1"/>
    <col min="1029" max="1029" width="17.625" style="6" customWidth="1"/>
    <col min="1030" max="1030" width="15.25390625" style="6" customWidth="1"/>
    <col min="1031" max="1031" width="16.50390625" style="6" customWidth="1"/>
    <col min="1032" max="1280" width="8.75390625" style="6" customWidth="1"/>
    <col min="1281" max="1281" width="8.375" style="6" customWidth="1"/>
    <col min="1282" max="1282" width="29.125" style="6" customWidth="1"/>
    <col min="1283" max="1283" width="17.00390625" style="6" customWidth="1"/>
    <col min="1284" max="1284" width="16.25390625" style="6" customWidth="1"/>
    <col min="1285" max="1285" width="17.625" style="6" customWidth="1"/>
    <col min="1286" max="1286" width="15.25390625" style="6" customWidth="1"/>
    <col min="1287" max="1287" width="16.50390625" style="6" customWidth="1"/>
    <col min="1288" max="1536" width="8.75390625" style="6" customWidth="1"/>
    <col min="1537" max="1537" width="8.375" style="6" customWidth="1"/>
    <col min="1538" max="1538" width="29.125" style="6" customWidth="1"/>
    <col min="1539" max="1539" width="17.00390625" style="6" customWidth="1"/>
    <col min="1540" max="1540" width="16.25390625" style="6" customWidth="1"/>
    <col min="1541" max="1541" width="17.625" style="6" customWidth="1"/>
    <col min="1542" max="1542" width="15.25390625" style="6" customWidth="1"/>
    <col min="1543" max="1543" width="16.50390625" style="6" customWidth="1"/>
    <col min="1544" max="1792" width="8.75390625" style="6" customWidth="1"/>
    <col min="1793" max="1793" width="8.375" style="6" customWidth="1"/>
    <col min="1794" max="1794" width="29.125" style="6" customWidth="1"/>
    <col min="1795" max="1795" width="17.00390625" style="6" customWidth="1"/>
    <col min="1796" max="1796" width="16.25390625" style="6" customWidth="1"/>
    <col min="1797" max="1797" width="17.625" style="6" customWidth="1"/>
    <col min="1798" max="1798" width="15.25390625" style="6" customWidth="1"/>
    <col min="1799" max="1799" width="16.50390625" style="6" customWidth="1"/>
    <col min="1800" max="2048" width="8.75390625" style="6" customWidth="1"/>
    <col min="2049" max="2049" width="8.375" style="6" customWidth="1"/>
    <col min="2050" max="2050" width="29.125" style="6" customWidth="1"/>
    <col min="2051" max="2051" width="17.00390625" style="6" customWidth="1"/>
    <col min="2052" max="2052" width="16.25390625" style="6" customWidth="1"/>
    <col min="2053" max="2053" width="17.625" style="6" customWidth="1"/>
    <col min="2054" max="2054" width="15.25390625" style="6" customWidth="1"/>
    <col min="2055" max="2055" width="16.50390625" style="6" customWidth="1"/>
    <col min="2056" max="2304" width="8.75390625" style="6" customWidth="1"/>
    <col min="2305" max="2305" width="8.375" style="6" customWidth="1"/>
    <col min="2306" max="2306" width="29.125" style="6" customWidth="1"/>
    <col min="2307" max="2307" width="17.00390625" style="6" customWidth="1"/>
    <col min="2308" max="2308" width="16.25390625" style="6" customWidth="1"/>
    <col min="2309" max="2309" width="17.625" style="6" customWidth="1"/>
    <col min="2310" max="2310" width="15.25390625" style="6" customWidth="1"/>
    <col min="2311" max="2311" width="16.50390625" style="6" customWidth="1"/>
    <col min="2312" max="2560" width="8.75390625" style="6" customWidth="1"/>
    <col min="2561" max="2561" width="8.375" style="6" customWidth="1"/>
    <col min="2562" max="2562" width="29.125" style="6" customWidth="1"/>
    <col min="2563" max="2563" width="17.00390625" style="6" customWidth="1"/>
    <col min="2564" max="2564" width="16.25390625" style="6" customWidth="1"/>
    <col min="2565" max="2565" width="17.625" style="6" customWidth="1"/>
    <col min="2566" max="2566" width="15.25390625" style="6" customWidth="1"/>
    <col min="2567" max="2567" width="16.50390625" style="6" customWidth="1"/>
    <col min="2568" max="2816" width="8.75390625" style="6" customWidth="1"/>
    <col min="2817" max="2817" width="8.375" style="6" customWidth="1"/>
    <col min="2818" max="2818" width="29.125" style="6" customWidth="1"/>
    <col min="2819" max="2819" width="17.00390625" style="6" customWidth="1"/>
    <col min="2820" max="2820" width="16.25390625" style="6" customWidth="1"/>
    <col min="2821" max="2821" width="17.625" style="6" customWidth="1"/>
    <col min="2822" max="2822" width="15.25390625" style="6" customWidth="1"/>
    <col min="2823" max="2823" width="16.50390625" style="6" customWidth="1"/>
    <col min="2824" max="3072" width="8.75390625" style="6" customWidth="1"/>
    <col min="3073" max="3073" width="8.375" style="6" customWidth="1"/>
    <col min="3074" max="3074" width="29.125" style="6" customWidth="1"/>
    <col min="3075" max="3075" width="17.00390625" style="6" customWidth="1"/>
    <col min="3076" max="3076" width="16.25390625" style="6" customWidth="1"/>
    <col min="3077" max="3077" width="17.625" style="6" customWidth="1"/>
    <col min="3078" max="3078" width="15.25390625" style="6" customWidth="1"/>
    <col min="3079" max="3079" width="16.50390625" style="6" customWidth="1"/>
    <col min="3080" max="3328" width="8.75390625" style="6" customWidth="1"/>
    <col min="3329" max="3329" width="8.375" style="6" customWidth="1"/>
    <col min="3330" max="3330" width="29.125" style="6" customWidth="1"/>
    <col min="3331" max="3331" width="17.00390625" style="6" customWidth="1"/>
    <col min="3332" max="3332" width="16.25390625" style="6" customWidth="1"/>
    <col min="3333" max="3333" width="17.625" style="6" customWidth="1"/>
    <col min="3334" max="3334" width="15.25390625" style="6" customWidth="1"/>
    <col min="3335" max="3335" width="16.50390625" style="6" customWidth="1"/>
    <col min="3336" max="3584" width="8.75390625" style="6" customWidth="1"/>
    <col min="3585" max="3585" width="8.375" style="6" customWidth="1"/>
    <col min="3586" max="3586" width="29.125" style="6" customWidth="1"/>
    <col min="3587" max="3587" width="17.00390625" style="6" customWidth="1"/>
    <col min="3588" max="3588" width="16.25390625" style="6" customWidth="1"/>
    <col min="3589" max="3589" width="17.625" style="6" customWidth="1"/>
    <col min="3590" max="3590" width="15.25390625" style="6" customWidth="1"/>
    <col min="3591" max="3591" width="16.50390625" style="6" customWidth="1"/>
    <col min="3592" max="3840" width="8.75390625" style="6" customWidth="1"/>
    <col min="3841" max="3841" width="8.375" style="6" customWidth="1"/>
    <col min="3842" max="3842" width="29.125" style="6" customWidth="1"/>
    <col min="3843" max="3843" width="17.00390625" style="6" customWidth="1"/>
    <col min="3844" max="3844" width="16.25390625" style="6" customWidth="1"/>
    <col min="3845" max="3845" width="17.625" style="6" customWidth="1"/>
    <col min="3846" max="3846" width="15.25390625" style="6" customWidth="1"/>
    <col min="3847" max="3847" width="16.50390625" style="6" customWidth="1"/>
    <col min="3848" max="4096" width="8.75390625" style="6" customWidth="1"/>
    <col min="4097" max="4097" width="8.375" style="6" customWidth="1"/>
    <col min="4098" max="4098" width="29.125" style="6" customWidth="1"/>
    <col min="4099" max="4099" width="17.00390625" style="6" customWidth="1"/>
    <col min="4100" max="4100" width="16.25390625" style="6" customWidth="1"/>
    <col min="4101" max="4101" width="17.625" style="6" customWidth="1"/>
    <col min="4102" max="4102" width="15.25390625" style="6" customWidth="1"/>
    <col min="4103" max="4103" width="16.50390625" style="6" customWidth="1"/>
    <col min="4104" max="4352" width="8.75390625" style="6" customWidth="1"/>
    <col min="4353" max="4353" width="8.375" style="6" customWidth="1"/>
    <col min="4354" max="4354" width="29.125" style="6" customWidth="1"/>
    <col min="4355" max="4355" width="17.00390625" style="6" customWidth="1"/>
    <col min="4356" max="4356" width="16.25390625" style="6" customWidth="1"/>
    <col min="4357" max="4357" width="17.625" style="6" customWidth="1"/>
    <col min="4358" max="4358" width="15.25390625" style="6" customWidth="1"/>
    <col min="4359" max="4359" width="16.50390625" style="6" customWidth="1"/>
    <col min="4360" max="4608" width="8.75390625" style="6" customWidth="1"/>
    <col min="4609" max="4609" width="8.375" style="6" customWidth="1"/>
    <col min="4610" max="4610" width="29.125" style="6" customWidth="1"/>
    <col min="4611" max="4611" width="17.00390625" style="6" customWidth="1"/>
    <col min="4612" max="4612" width="16.25390625" style="6" customWidth="1"/>
    <col min="4613" max="4613" width="17.625" style="6" customWidth="1"/>
    <col min="4614" max="4614" width="15.25390625" style="6" customWidth="1"/>
    <col min="4615" max="4615" width="16.50390625" style="6" customWidth="1"/>
    <col min="4616" max="4864" width="8.75390625" style="6" customWidth="1"/>
    <col min="4865" max="4865" width="8.375" style="6" customWidth="1"/>
    <col min="4866" max="4866" width="29.125" style="6" customWidth="1"/>
    <col min="4867" max="4867" width="17.00390625" style="6" customWidth="1"/>
    <col min="4868" max="4868" width="16.25390625" style="6" customWidth="1"/>
    <col min="4869" max="4869" width="17.625" style="6" customWidth="1"/>
    <col min="4870" max="4870" width="15.25390625" style="6" customWidth="1"/>
    <col min="4871" max="4871" width="16.50390625" style="6" customWidth="1"/>
    <col min="4872" max="5120" width="8.75390625" style="6" customWidth="1"/>
    <col min="5121" max="5121" width="8.375" style="6" customWidth="1"/>
    <col min="5122" max="5122" width="29.125" style="6" customWidth="1"/>
    <col min="5123" max="5123" width="17.00390625" style="6" customWidth="1"/>
    <col min="5124" max="5124" width="16.25390625" style="6" customWidth="1"/>
    <col min="5125" max="5125" width="17.625" style="6" customWidth="1"/>
    <col min="5126" max="5126" width="15.25390625" style="6" customWidth="1"/>
    <col min="5127" max="5127" width="16.50390625" style="6" customWidth="1"/>
    <col min="5128" max="5376" width="8.75390625" style="6" customWidth="1"/>
    <col min="5377" max="5377" width="8.375" style="6" customWidth="1"/>
    <col min="5378" max="5378" width="29.125" style="6" customWidth="1"/>
    <col min="5379" max="5379" width="17.00390625" style="6" customWidth="1"/>
    <col min="5380" max="5380" width="16.25390625" style="6" customWidth="1"/>
    <col min="5381" max="5381" width="17.625" style="6" customWidth="1"/>
    <col min="5382" max="5382" width="15.25390625" style="6" customWidth="1"/>
    <col min="5383" max="5383" width="16.50390625" style="6" customWidth="1"/>
    <col min="5384" max="5632" width="8.75390625" style="6" customWidth="1"/>
    <col min="5633" max="5633" width="8.375" style="6" customWidth="1"/>
    <col min="5634" max="5634" width="29.125" style="6" customWidth="1"/>
    <col min="5635" max="5635" width="17.00390625" style="6" customWidth="1"/>
    <col min="5636" max="5636" width="16.25390625" style="6" customWidth="1"/>
    <col min="5637" max="5637" width="17.625" style="6" customWidth="1"/>
    <col min="5638" max="5638" width="15.25390625" style="6" customWidth="1"/>
    <col min="5639" max="5639" width="16.50390625" style="6" customWidth="1"/>
    <col min="5640" max="5888" width="8.75390625" style="6" customWidth="1"/>
    <col min="5889" max="5889" width="8.375" style="6" customWidth="1"/>
    <col min="5890" max="5890" width="29.125" style="6" customWidth="1"/>
    <col min="5891" max="5891" width="17.00390625" style="6" customWidth="1"/>
    <col min="5892" max="5892" width="16.25390625" style="6" customWidth="1"/>
    <col min="5893" max="5893" width="17.625" style="6" customWidth="1"/>
    <col min="5894" max="5894" width="15.25390625" style="6" customWidth="1"/>
    <col min="5895" max="5895" width="16.50390625" style="6" customWidth="1"/>
    <col min="5896" max="6144" width="8.75390625" style="6" customWidth="1"/>
    <col min="6145" max="6145" width="8.375" style="6" customWidth="1"/>
    <col min="6146" max="6146" width="29.125" style="6" customWidth="1"/>
    <col min="6147" max="6147" width="17.00390625" style="6" customWidth="1"/>
    <col min="6148" max="6148" width="16.25390625" style="6" customWidth="1"/>
    <col min="6149" max="6149" width="17.625" style="6" customWidth="1"/>
    <col min="6150" max="6150" width="15.25390625" style="6" customWidth="1"/>
    <col min="6151" max="6151" width="16.50390625" style="6" customWidth="1"/>
    <col min="6152" max="6400" width="8.75390625" style="6" customWidth="1"/>
    <col min="6401" max="6401" width="8.375" style="6" customWidth="1"/>
    <col min="6402" max="6402" width="29.125" style="6" customWidth="1"/>
    <col min="6403" max="6403" width="17.00390625" style="6" customWidth="1"/>
    <col min="6404" max="6404" width="16.25390625" style="6" customWidth="1"/>
    <col min="6405" max="6405" width="17.625" style="6" customWidth="1"/>
    <col min="6406" max="6406" width="15.25390625" style="6" customWidth="1"/>
    <col min="6407" max="6407" width="16.50390625" style="6" customWidth="1"/>
    <col min="6408" max="6656" width="8.75390625" style="6" customWidth="1"/>
    <col min="6657" max="6657" width="8.375" style="6" customWidth="1"/>
    <col min="6658" max="6658" width="29.125" style="6" customWidth="1"/>
    <col min="6659" max="6659" width="17.00390625" style="6" customWidth="1"/>
    <col min="6660" max="6660" width="16.25390625" style="6" customWidth="1"/>
    <col min="6661" max="6661" width="17.625" style="6" customWidth="1"/>
    <col min="6662" max="6662" width="15.25390625" style="6" customWidth="1"/>
    <col min="6663" max="6663" width="16.50390625" style="6" customWidth="1"/>
    <col min="6664" max="6912" width="8.75390625" style="6" customWidth="1"/>
    <col min="6913" max="6913" width="8.375" style="6" customWidth="1"/>
    <col min="6914" max="6914" width="29.125" style="6" customWidth="1"/>
    <col min="6915" max="6915" width="17.00390625" style="6" customWidth="1"/>
    <col min="6916" max="6916" width="16.25390625" style="6" customWidth="1"/>
    <col min="6917" max="6917" width="17.625" style="6" customWidth="1"/>
    <col min="6918" max="6918" width="15.25390625" style="6" customWidth="1"/>
    <col min="6919" max="6919" width="16.50390625" style="6" customWidth="1"/>
    <col min="6920" max="7168" width="8.75390625" style="6" customWidth="1"/>
    <col min="7169" max="7169" width="8.375" style="6" customWidth="1"/>
    <col min="7170" max="7170" width="29.125" style="6" customWidth="1"/>
    <col min="7171" max="7171" width="17.00390625" style="6" customWidth="1"/>
    <col min="7172" max="7172" width="16.25390625" style="6" customWidth="1"/>
    <col min="7173" max="7173" width="17.625" style="6" customWidth="1"/>
    <col min="7174" max="7174" width="15.25390625" style="6" customWidth="1"/>
    <col min="7175" max="7175" width="16.50390625" style="6" customWidth="1"/>
    <col min="7176" max="7424" width="8.75390625" style="6" customWidth="1"/>
    <col min="7425" max="7425" width="8.375" style="6" customWidth="1"/>
    <col min="7426" max="7426" width="29.125" style="6" customWidth="1"/>
    <col min="7427" max="7427" width="17.00390625" style="6" customWidth="1"/>
    <col min="7428" max="7428" width="16.25390625" style="6" customWidth="1"/>
    <col min="7429" max="7429" width="17.625" style="6" customWidth="1"/>
    <col min="7430" max="7430" width="15.25390625" style="6" customWidth="1"/>
    <col min="7431" max="7431" width="16.50390625" style="6" customWidth="1"/>
    <col min="7432" max="7680" width="8.75390625" style="6" customWidth="1"/>
    <col min="7681" max="7681" width="8.375" style="6" customWidth="1"/>
    <col min="7682" max="7682" width="29.125" style="6" customWidth="1"/>
    <col min="7683" max="7683" width="17.00390625" style="6" customWidth="1"/>
    <col min="7684" max="7684" width="16.25390625" style="6" customWidth="1"/>
    <col min="7685" max="7685" width="17.625" style="6" customWidth="1"/>
    <col min="7686" max="7686" width="15.25390625" style="6" customWidth="1"/>
    <col min="7687" max="7687" width="16.50390625" style="6" customWidth="1"/>
    <col min="7688" max="7936" width="8.75390625" style="6" customWidth="1"/>
    <col min="7937" max="7937" width="8.375" style="6" customWidth="1"/>
    <col min="7938" max="7938" width="29.125" style="6" customWidth="1"/>
    <col min="7939" max="7939" width="17.00390625" style="6" customWidth="1"/>
    <col min="7940" max="7940" width="16.25390625" style="6" customWidth="1"/>
    <col min="7941" max="7941" width="17.625" style="6" customWidth="1"/>
    <col min="7942" max="7942" width="15.25390625" style="6" customWidth="1"/>
    <col min="7943" max="7943" width="16.50390625" style="6" customWidth="1"/>
    <col min="7944" max="8192" width="8.75390625" style="6" customWidth="1"/>
    <col min="8193" max="8193" width="8.375" style="6" customWidth="1"/>
    <col min="8194" max="8194" width="29.125" style="6" customWidth="1"/>
    <col min="8195" max="8195" width="17.00390625" style="6" customWidth="1"/>
    <col min="8196" max="8196" width="16.25390625" style="6" customWidth="1"/>
    <col min="8197" max="8197" width="17.625" style="6" customWidth="1"/>
    <col min="8198" max="8198" width="15.25390625" style="6" customWidth="1"/>
    <col min="8199" max="8199" width="16.50390625" style="6" customWidth="1"/>
    <col min="8200" max="8448" width="8.75390625" style="6" customWidth="1"/>
    <col min="8449" max="8449" width="8.375" style="6" customWidth="1"/>
    <col min="8450" max="8450" width="29.125" style="6" customWidth="1"/>
    <col min="8451" max="8451" width="17.00390625" style="6" customWidth="1"/>
    <col min="8452" max="8452" width="16.25390625" style="6" customWidth="1"/>
    <col min="8453" max="8453" width="17.625" style="6" customWidth="1"/>
    <col min="8454" max="8454" width="15.25390625" style="6" customWidth="1"/>
    <col min="8455" max="8455" width="16.50390625" style="6" customWidth="1"/>
    <col min="8456" max="8704" width="8.75390625" style="6" customWidth="1"/>
    <col min="8705" max="8705" width="8.375" style="6" customWidth="1"/>
    <col min="8706" max="8706" width="29.125" style="6" customWidth="1"/>
    <col min="8707" max="8707" width="17.00390625" style="6" customWidth="1"/>
    <col min="8708" max="8708" width="16.25390625" style="6" customWidth="1"/>
    <col min="8709" max="8709" width="17.625" style="6" customWidth="1"/>
    <col min="8710" max="8710" width="15.25390625" style="6" customWidth="1"/>
    <col min="8711" max="8711" width="16.50390625" style="6" customWidth="1"/>
    <col min="8712" max="8960" width="8.75390625" style="6" customWidth="1"/>
    <col min="8961" max="8961" width="8.375" style="6" customWidth="1"/>
    <col min="8962" max="8962" width="29.125" style="6" customWidth="1"/>
    <col min="8963" max="8963" width="17.00390625" style="6" customWidth="1"/>
    <col min="8964" max="8964" width="16.25390625" style="6" customWidth="1"/>
    <col min="8965" max="8965" width="17.625" style="6" customWidth="1"/>
    <col min="8966" max="8966" width="15.25390625" style="6" customWidth="1"/>
    <col min="8967" max="8967" width="16.50390625" style="6" customWidth="1"/>
    <col min="8968" max="9216" width="8.75390625" style="6" customWidth="1"/>
    <col min="9217" max="9217" width="8.375" style="6" customWidth="1"/>
    <col min="9218" max="9218" width="29.125" style="6" customWidth="1"/>
    <col min="9219" max="9219" width="17.00390625" style="6" customWidth="1"/>
    <col min="9220" max="9220" width="16.25390625" style="6" customWidth="1"/>
    <col min="9221" max="9221" width="17.625" style="6" customWidth="1"/>
    <col min="9222" max="9222" width="15.25390625" style="6" customWidth="1"/>
    <col min="9223" max="9223" width="16.50390625" style="6" customWidth="1"/>
    <col min="9224" max="9472" width="8.75390625" style="6" customWidth="1"/>
    <col min="9473" max="9473" width="8.375" style="6" customWidth="1"/>
    <col min="9474" max="9474" width="29.125" style="6" customWidth="1"/>
    <col min="9475" max="9475" width="17.00390625" style="6" customWidth="1"/>
    <col min="9476" max="9476" width="16.25390625" style="6" customWidth="1"/>
    <col min="9477" max="9477" width="17.625" style="6" customWidth="1"/>
    <col min="9478" max="9478" width="15.25390625" style="6" customWidth="1"/>
    <col min="9479" max="9479" width="16.50390625" style="6" customWidth="1"/>
    <col min="9480" max="9728" width="8.75390625" style="6" customWidth="1"/>
    <col min="9729" max="9729" width="8.375" style="6" customWidth="1"/>
    <col min="9730" max="9730" width="29.125" style="6" customWidth="1"/>
    <col min="9731" max="9731" width="17.00390625" style="6" customWidth="1"/>
    <col min="9732" max="9732" width="16.25390625" style="6" customWidth="1"/>
    <col min="9733" max="9733" width="17.625" style="6" customWidth="1"/>
    <col min="9734" max="9734" width="15.25390625" style="6" customWidth="1"/>
    <col min="9735" max="9735" width="16.50390625" style="6" customWidth="1"/>
    <col min="9736" max="9984" width="8.75390625" style="6" customWidth="1"/>
    <col min="9985" max="9985" width="8.375" style="6" customWidth="1"/>
    <col min="9986" max="9986" width="29.125" style="6" customWidth="1"/>
    <col min="9987" max="9987" width="17.00390625" style="6" customWidth="1"/>
    <col min="9988" max="9988" width="16.25390625" style="6" customWidth="1"/>
    <col min="9989" max="9989" width="17.625" style="6" customWidth="1"/>
    <col min="9990" max="9990" width="15.25390625" style="6" customWidth="1"/>
    <col min="9991" max="9991" width="16.50390625" style="6" customWidth="1"/>
    <col min="9992" max="10240" width="8.75390625" style="6" customWidth="1"/>
    <col min="10241" max="10241" width="8.375" style="6" customWidth="1"/>
    <col min="10242" max="10242" width="29.125" style="6" customWidth="1"/>
    <col min="10243" max="10243" width="17.00390625" style="6" customWidth="1"/>
    <col min="10244" max="10244" width="16.25390625" style="6" customWidth="1"/>
    <col min="10245" max="10245" width="17.625" style="6" customWidth="1"/>
    <col min="10246" max="10246" width="15.25390625" style="6" customWidth="1"/>
    <col min="10247" max="10247" width="16.50390625" style="6" customWidth="1"/>
    <col min="10248" max="10496" width="8.75390625" style="6" customWidth="1"/>
    <col min="10497" max="10497" width="8.375" style="6" customWidth="1"/>
    <col min="10498" max="10498" width="29.125" style="6" customWidth="1"/>
    <col min="10499" max="10499" width="17.00390625" style="6" customWidth="1"/>
    <col min="10500" max="10500" width="16.25390625" style="6" customWidth="1"/>
    <col min="10501" max="10501" width="17.625" style="6" customWidth="1"/>
    <col min="10502" max="10502" width="15.25390625" style="6" customWidth="1"/>
    <col min="10503" max="10503" width="16.50390625" style="6" customWidth="1"/>
    <col min="10504" max="10752" width="8.75390625" style="6" customWidth="1"/>
    <col min="10753" max="10753" width="8.375" style="6" customWidth="1"/>
    <col min="10754" max="10754" width="29.125" style="6" customWidth="1"/>
    <col min="10755" max="10755" width="17.00390625" style="6" customWidth="1"/>
    <col min="10756" max="10756" width="16.25390625" style="6" customWidth="1"/>
    <col min="10757" max="10757" width="17.625" style="6" customWidth="1"/>
    <col min="10758" max="10758" width="15.25390625" style="6" customWidth="1"/>
    <col min="10759" max="10759" width="16.50390625" style="6" customWidth="1"/>
    <col min="10760" max="11008" width="8.75390625" style="6" customWidth="1"/>
    <col min="11009" max="11009" width="8.375" style="6" customWidth="1"/>
    <col min="11010" max="11010" width="29.125" style="6" customWidth="1"/>
    <col min="11011" max="11011" width="17.00390625" style="6" customWidth="1"/>
    <col min="11012" max="11012" width="16.25390625" style="6" customWidth="1"/>
    <col min="11013" max="11013" width="17.625" style="6" customWidth="1"/>
    <col min="11014" max="11014" width="15.25390625" style="6" customWidth="1"/>
    <col min="11015" max="11015" width="16.50390625" style="6" customWidth="1"/>
    <col min="11016" max="11264" width="8.75390625" style="6" customWidth="1"/>
    <col min="11265" max="11265" width="8.375" style="6" customWidth="1"/>
    <col min="11266" max="11266" width="29.125" style="6" customWidth="1"/>
    <col min="11267" max="11267" width="17.00390625" style="6" customWidth="1"/>
    <col min="11268" max="11268" width="16.25390625" style="6" customWidth="1"/>
    <col min="11269" max="11269" width="17.625" style="6" customWidth="1"/>
    <col min="11270" max="11270" width="15.25390625" style="6" customWidth="1"/>
    <col min="11271" max="11271" width="16.50390625" style="6" customWidth="1"/>
    <col min="11272" max="11520" width="8.75390625" style="6" customWidth="1"/>
    <col min="11521" max="11521" width="8.375" style="6" customWidth="1"/>
    <col min="11522" max="11522" width="29.125" style="6" customWidth="1"/>
    <col min="11523" max="11523" width="17.00390625" style="6" customWidth="1"/>
    <col min="11524" max="11524" width="16.25390625" style="6" customWidth="1"/>
    <col min="11525" max="11525" width="17.625" style="6" customWidth="1"/>
    <col min="11526" max="11526" width="15.25390625" style="6" customWidth="1"/>
    <col min="11527" max="11527" width="16.50390625" style="6" customWidth="1"/>
    <col min="11528" max="11776" width="8.75390625" style="6" customWidth="1"/>
    <col min="11777" max="11777" width="8.375" style="6" customWidth="1"/>
    <col min="11778" max="11778" width="29.125" style="6" customWidth="1"/>
    <col min="11779" max="11779" width="17.00390625" style="6" customWidth="1"/>
    <col min="11780" max="11780" width="16.25390625" style="6" customWidth="1"/>
    <col min="11781" max="11781" width="17.625" style="6" customWidth="1"/>
    <col min="11782" max="11782" width="15.25390625" style="6" customWidth="1"/>
    <col min="11783" max="11783" width="16.50390625" style="6" customWidth="1"/>
    <col min="11784" max="12032" width="8.75390625" style="6" customWidth="1"/>
    <col min="12033" max="12033" width="8.375" style="6" customWidth="1"/>
    <col min="12034" max="12034" width="29.125" style="6" customWidth="1"/>
    <col min="12035" max="12035" width="17.00390625" style="6" customWidth="1"/>
    <col min="12036" max="12036" width="16.25390625" style="6" customWidth="1"/>
    <col min="12037" max="12037" width="17.625" style="6" customWidth="1"/>
    <col min="12038" max="12038" width="15.25390625" style="6" customWidth="1"/>
    <col min="12039" max="12039" width="16.50390625" style="6" customWidth="1"/>
    <col min="12040" max="12288" width="8.75390625" style="6" customWidth="1"/>
    <col min="12289" max="12289" width="8.375" style="6" customWidth="1"/>
    <col min="12290" max="12290" width="29.125" style="6" customWidth="1"/>
    <col min="12291" max="12291" width="17.00390625" style="6" customWidth="1"/>
    <col min="12292" max="12292" width="16.25390625" style="6" customWidth="1"/>
    <col min="12293" max="12293" width="17.625" style="6" customWidth="1"/>
    <col min="12294" max="12294" width="15.25390625" style="6" customWidth="1"/>
    <col min="12295" max="12295" width="16.50390625" style="6" customWidth="1"/>
    <col min="12296" max="12544" width="8.75390625" style="6" customWidth="1"/>
    <col min="12545" max="12545" width="8.375" style="6" customWidth="1"/>
    <col min="12546" max="12546" width="29.125" style="6" customWidth="1"/>
    <col min="12547" max="12547" width="17.00390625" style="6" customWidth="1"/>
    <col min="12548" max="12548" width="16.25390625" style="6" customWidth="1"/>
    <col min="12549" max="12549" width="17.625" style="6" customWidth="1"/>
    <col min="12550" max="12550" width="15.25390625" style="6" customWidth="1"/>
    <col min="12551" max="12551" width="16.50390625" style="6" customWidth="1"/>
    <col min="12552" max="12800" width="8.75390625" style="6" customWidth="1"/>
    <col min="12801" max="12801" width="8.375" style="6" customWidth="1"/>
    <col min="12802" max="12802" width="29.125" style="6" customWidth="1"/>
    <col min="12803" max="12803" width="17.00390625" style="6" customWidth="1"/>
    <col min="12804" max="12804" width="16.25390625" style="6" customWidth="1"/>
    <col min="12805" max="12805" width="17.625" style="6" customWidth="1"/>
    <col min="12806" max="12806" width="15.25390625" style="6" customWidth="1"/>
    <col min="12807" max="12807" width="16.50390625" style="6" customWidth="1"/>
    <col min="12808" max="13056" width="8.75390625" style="6" customWidth="1"/>
    <col min="13057" max="13057" width="8.375" style="6" customWidth="1"/>
    <col min="13058" max="13058" width="29.125" style="6" customWidth="1"/>
    <col min="13059" max="13059" width="17.00390625" style="6" customWidth="1"/>
    <col min="13060" max="13060" width="16.25390625" style="6" customWidth="1"/>
    <col min="13061" max="13061" width="17.625" style="6" customWidth="1"/>
    <col min="13062" max="13062" width="15.25390625" style="6" customWidth="1"/>
    <col min="13063" max="13063" width="16.50390625" style="6" customWidth="1"/>
    <col min="13064" max="13312" width="8.75390625" style="6" customWidth="1"/>
    <col min="13313" max="13313" width="8.375" style="6" customWidth="1"/>
    <col min="13314" max="13314" width="29.125" style="6" customWidth="1"/>
    <col min="13315" max="13315" width="17.00390625" style="6" customWidth="1"/>
    <col min="13316" max="13316" width="16.25390625" style="6" customWidth="1"/>
    <col min="13317" max="13317" width="17.625" style="6" customWidth="1"/>
    <col min="13318" max="13318" width="15.25390625" style="6" customWidth="1"/>
    <col min="13319" max="13319" width="16.50390625" style="6" customWidth="1"/>
    <col min="13320" max="13568" width="8.75390625" style="6" customWidth="1"/>
    <col min="13569" max="13569" width="8.375" style="6" customWidth="1"/>
    <col min="13570" max="13570" width="29.125" style="6" customWidth="1"/>
    <col min="13571" max="13571" width="17.00390625" style="6" customWidth="1"/>
    <col min="13572" max="13572" width="16.25390625" style="6" customWidth="1"/>
    <col min="13573" max="13573" width="17.625" style="6" customWidth="1"/>
    <col min="13574" max="13574" width="15.25390625" style="6" customWidth="1"/>
    <col min="13575" max="13575" width="16.50390625" style="6" customWidth="1"/>
    <col min="13576" max="13824" width="8.75390625" style="6" customWidth="1"/>
    <col min="13825" max="13825" width="8.375" style="6" customWidth="1"/>
    <col min="13826" max="13826" width="29.125" style="6" customWidth="1"/>
    <col min="13827" max="13827" width="17.00390625" style="6" customWidth="1"/>
    <col min="13828" max="13828" width="16.25390625" style="6" customWidth="1"/>
    <col min="13829" max="13829" width="17.625" style="6" customWidth="1"/>
    <col min="13830" max="13830" width="15.25390625" style="6" customWidth="1"/>
    <col min="13831" max="13831" width="16.50390625" style="6" customWidth="1"/>
    <col min="13832" max="14080" width="8.75390625" style="6" customWidth="1"/>
    <col min="14081" max="14081" width="8.375" style="6" customWidth="1"/>
    <col min="14082" max="14082" width="29.125" style="6" customWidth="1"/>
    <col min="14083" max="14083" width="17.00390625" style="6" customWidth="1"/>
    <col min="14084" max="14084" width="16.25390625" style="6" customWidth="1"/>
    <col min="14085" max="14085" width="17.625" style="6" customWidth="1"/>
    <col min="14086" max="14086" width="15.25390625" style="6" customWidth="1"/>
    <col min="14087" max="14087" width="16.50390625" style="6" customWidth="1"/>
    <col min="14088" max="14336" width="8.75390625" style="6" customWidth="1"/>
    <col min="14337" max="14337" width="8.375" style="6" customWidth="1"/>
    <col min="14338" max="14338" width="29.125" style="6" customWidth="1"/>
    <col min="14339" max="14339" width="17.00390625" style="6" customWidth="1"/>
    <col min="14340" max="14340" width="16.25390625" style="6" customWidth="1"/>
    <col min="14341" max="14341" width="17.625" style="6" customWidth="1"/>
    <col min="14342" max="14342" width="15.25390625" style="6" customWidth="1"/>
    <col min="14343" max="14343" width="16.50390625" style="6" customWidth="1"/>
    <col min="14344" max="14592" width="8.75390625" style="6" customWidth="1"/>
    <col min="14593" max="14593" width="8.375" style="6" customWidth="1"/>
    <col min="14594" max="14594" width="29.125" style="6" customWidth="1"/>
    <col min="14595" max="14595" width="17.00390625" style="6" customWidth="1"/>
    <col min="14596" max="14596" width="16.25390625" style="6" customWidth="1"/>
    <col min="14597" max="14597" width="17.625" style="6" customWidth="1"/>
    <col min="14598" max="14598" width="15.25390625" style="6" customWidth="1"/>
    <col min="14599" max="14599" width="16.50390625" style="6" customWidth="1"/>
    <col min="14600" max="14848" width="8.75390625" style="6" customWidth="1"/>
    <col min="14849" max="14849" width="8.375" style="6" customWidth="1"/>
    <col min="14850" max="14850" width="29.125" style="6" customWidth="1"/>
    <col min="14851" max="14851" width="17.00390625" style="6" customWidth="1"/>
    <col min="14852" max="14852" width="16.25390625" style="6" customWidth="1"/>
    <col min="14853" max="14853" width="17.625" style="6" customWidth="1"/>
    <col min="14854" max="14854" width="15.25390625" style="6" customWidth="1"/>
    <col min="14855" max="14855" width="16.50390625" style="6" customWidth="1"/>
    <col min="14856" max="15104" width="8.75390625" style="6" customWidth="1"/>
    <col min="15105" max="15105" width="8.375" style="6" customWidth="1"/>
    <col min="15106" max="15106" width="29.125" style="6" customWidth="1"/>
    <col min="15107" max="15107" width="17.00390625" style="6" customWidth="1"/>
    <col min="15108" max="15108" width="16.25390625" style="6" customWidth="1"/>
    <col min="15109" max="15109" width="17.625" style="6" customWidth="1"/>
    <col min="15110" max="15110" width="15.25390625" style="6" customWidth="1"/>
    <col min="15111" max="15111" width="16.50390625" style="6" customWidth="1"/>
    <col min="15112" max="15360" width="8.75390625" style="6" customWidth="1"/>
    <col min="15361" max="15361" width="8.375" style="6" customWidth="1"/>
    <col min="15362" max="15362" width="29.125" style="6" customWidth="1"/>
    <col min="15363" max="15363" width="17.00390625" style="6" customWidth="1"/>
    <col min="15364" max="15364" width="16.25390625" style="6" customWidth="1"/>
    <col min="15365" max="15365" width="17.625" style="6" customWidth="1"/>
    <col min="15366" max="15366" width="15.25390625" style="6" customWidth="1"/>
    <col min="15367" max="15367" width="16.50390625" style="6" customWidth="1"/>
    <col min="15368" max="15616" width="8.75390625" style="6" customWidth="1"/>
    <col min="15617" max="15617" width="8.375" style="6" customWidth="1"/>
    <col min="15618" max="15618" width="29.125" style="6" customWidth="1"/>
    <col min="15619" max="15619" width="17.00390625" style="6" customWidth="1"/>
    <col min="15620" max="15620" width="16.25390625" style="6" customWidth="1"/>
    <col min="15621" max="15621" width="17.625" style="6" customWidth="1"/>
    <col min="15622" max="15622" width="15.25390625" style="6" customWidth="1"/>
    <col min="15623" max="15623" width="16.50390625" style="6" customWidth="1"/>
    <col min="15624" max="15872" width="8.75390625" style="6" customWidth="1"/>
    <col min="15873" max="15873" width="8.375" style="6" customWidth="1"/>
    <col min="15874" max="15874" width="29.125" style="6" customWidth="1"/>
    <col min="15875" max="15875" width="17.00390625" style="6" customWidth="1"/>
    <col min="15876" max="15876" width="16.25390625" style="6" customWidth="1"/>
    <col min="15877" max="15877" width="17.625" style="6" customWidth="1"/>
    <col min="15878" max="15878" width="15.25390625" style="6" customWidth="1"/>
    <col min="15879" max="15879" width="16.50390625" style="6" customWidth="1"/>
    <col min="15880" max="16128" width="8.75390625" style="6" customWidth="1"/>
    <col min="16129" max="16129" width="8.375" style="6" customWidth="1"/>
    <col min="16130" max="16130" width="29.125" style="6" customWidth="1"/>
    <col min="16131" max="16131" width="17.00390625" style="6" customWidth="1"/>
    <col min="16132" max="16132" width="16.25390625" style="6" customWidth="1"/>
    <col min="16133" max="16133" width="17.625" style="6" customWidth="1"/>
    <col min="16134" max="16134" width="15.25390625" style="6" customWidth="1"/>
    <col min="16135" max="16135" width="16.50390625" style="6" customWidth="1"/>
    <col min="16136" max="16384" width="8.75390625" style="6" customWidth="1"/>
  </cols>
  <sheetData>
    <row r="1" spans="1:7" s="9" customFormat="1" ht="49.8" customHeight="1">
      <c r="A1" s="55" t="s">
        <v>0</v>
      </c>
      <c r="B1" s="55"/>
      <c r="C1" s="55"/>
      <c r="D1" s="55"/>
      <c r="E1" s="55"/>
      <c r="F1" s="55"/>
      <c r="G1" s="55"/>
    </row>
    <row r="2" spans="1:7" s="9" customFormat="1" ht="14.25">
      <c r="A2" s="13"/>
      <c r="B2" s="13"/>
      <c r="C2" s="13"/>
      <c r="D2" s="13"/>
      <c r="E2" s="13"/>
      <c r="F2" s="13"/>
      <c r="G2" s="13"/>
    </row>
    <row r="3" spans="1:7" s="9" customFormat="1" ht="37.2" customHeight="1">
      <c r="A3" s="14" t="s">
        <v>1</v>
      </c>
      <c r="B3" s="15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</row>
    <row r="4" spans="1:7" s="9" customFormat="1" ht="48" customHeight="1">
      <c r="A4" s="16">
        <v>1</v>
      </c>
      <c r="B4" s="1" t="s">
        <v>8</v>
      </c>
      <c r="C4" s="17">
        <v>3</v>
      </c>
      <c r="D4" s="2"/>
      <c r="E4" s="18">
        <f aca="true" t="shared" si="0" ref="E4:E18">C4*D4</f>
        <v>0</v>
      </c>
      <c r="F4" s="18">
        <f aca="true" t="shared" si="1" ref="F4:F18">E4*0.21</f>
        <v>0</v>
      </c>
      <c r="G4" s="18">
        <f aca="true" t="shared" si="2" ref="G4:G18">E4+F4</f>
        <v>0</v>
      </c>
    </row>
    <row r="5" spans="1:7" s="9" customFormat="1" ht="49.8" customHeight="1">
      <c r="A5" s="16">
        <v>2</v>
      </c>
      <c r="B5" s="3" t="s">
        <v>9</v>
      </c>
      <c r="C5" s="17">
        <v>1</v>
      </c>
      <c r="D5" s="2"/>
      <c r="E5" s="18">
        <f t="shared" si="0"/>
        <v>0</v>
      </c>
      <c r="F5" s="18">
        <f t="shared" si="1"/>
        <v>0</v>
      </c>
      <c r="G5" s="18">
        <f t="shared" si="2"/>
        <v>0</v>
      </c>
    </row>
    <row r="6" spans="1:7" s="9" customFormat="1" ht="49.2" customHeight="1">
      <c r="A6" s="16">
        <v>3</v>
      </c>
      <c r="B6" s="3" t="s">
        <v>10</v>
      </c>
      <c r="C6" s="17">
        <v>1</v>
      </c>
      <c r="D6" s="2"/>
      <c r="E6" s="18">
        <f t="shared" si="0"/>
        <v>0</v>
      </c>
      <c r="F6" s="18">
        <f t="shared" si="1"/>
        <v>0</v>
      </c>
      <c r="G6" s="18">
        <f t="shared" si="2"/>
        <v>0</v>
      </c>
    </row>
    <row r="7" spans="1:7" s="9" customFormat="1" ht="67.2" customHeight="1">
      <c r="A7" s="16">
        <v>4</v>
      </c>
      <c r="B7" s="3" t="s">
        <v>11</v>
      </c>
      <c r="C7" s="17">
        <v>1</v>
      </c>
      <c r="D7" s="2"/>
      <c r="E7" s="18">
        <f t="shared" si="0"/>
        <v>0</v>
      </c>
      <c r="F7" s="18">
        <f t="shared" si="1"/>
        <v>0</v>
      </c>
      <c r="G7" s="18">
        <f t="shared" si="2"/>
        <v>0</v>
      </c>
    </row>
    <row r="8" spans="1:7" s="9" customFormat="1" ht="48.6" customHeight="1">
      <c r="A8" s="16">
        <v>5</v>
      </c>
      <c r="B8" s="3" t="s">
        <v>12</v>
      </c>
      <c r="C8" s="17">
        <v>6</v>
      </c>
      <c r="D8" s="2"/>
      <c r="E8" s="18">
        <f t="shared" si="0"/>
        <v>0</v>
      </c>
      <c r="F8" s="18">
        <f t="shared" si="1"/>
        <v>0</v>
      </c>
      <c r="G8" s="18">
        <f t="shared" si="2"/>
        <v>0</v>
      </c>
    </row>
    <row r="9" spans="1:7" s="9" customFormat="1" ht="52.2" customHeight="1">
      <c r="A9" s="16">
        <v>6</v>
      </c>
      <c r="B9" s="3" t="s">
        <v>13</v>
      </c>
      <c r="C9" s="17">
        <v>6</v>
      </c>
      <c r="D9" s="2"/>
      <c r="E9" s="18">
        <f t="shared" si="0"/>
        <v>0</v>
      </c>
      <c r="F9" s="18">
        <f t="shared" si="1"/>
        <v>0</v>
      </c>
      <c r="G9" s="18">
        <f t="shared" si="2"/>
        <v>0</v>
      </c>
    </row>
    <row r="10" spans="1:7" s="9" customFormat="1" ht="47.4" customHeight="1">
      <c r="A10" s="16">
        <v>7</v>
      </c>
      <c r="B10" s="3" t="s">
        <v>14</v>
      </c>
      <c r="C10" s="17">
        <v>1</v>
      </c>
      <c r="D10" s="2"/>
      <c r="E10" s="18">
        <f t="shared" si="0"/>
        <v>0</v>
      </c>
      <c r="F10" s="18">
        <f t="shared" si="1"/>
        <v>0</v>
      </c>
      <c r="G10" s="18">
        <f t="shared" si="2"/>
        <v>0</v>
      </c>
    </row>
    <row r="11" spans="1:7" s="9" customFormat="1" ht="76.2" customHeight="1">
      <c r="A11" s="16">
        <v>8</v>
      </c>
      <c r="B11" s="3" t="s">
        <v>15</v>
      </c>
      <c r="C11" s="17">
        <v>2</v>
      </c>
      <c r="D11" s="2"/>
      <c r="E11" s="18">
        <f t="shared" si="0"/>
        <v>0</v>
      </c>
      <c r="F11" s="18">
        <f t="shared" si="1"/>
        <v>0</v>
      </c>
      <c r="G11" s="18">
        <f t="shared" si="2"/>
        <v>0</v>
      </c>
    </row>
    <row r="12" spans="1:7" s="9" customFormat="1" ht="64.2" customHeight="1">
      <c r="A12" s="16">
        <v>9</v>
      </c>
      <c r="B12" s="3" t="s">
        <v>16</v>
      </c>
      <c r="C12" s="17">
        <v>1</v>
      </c>
      <c r="D12" s="2"/>
      <c r="E12" s="18">
        <f t="shared" si="0"/>
        <v>0</v>
      </c>
      <c r="F12" s="18">
        <f t="shared" si="1"/>
        <v>0</v>
      </c>
      <c r="G12" s="18">
        <f t="shared" si="2"/>
        <v>0</v>
      </c>
    </row>
    <row r="13" spans="1:7" s="9" customFormat="1" ht="57.6">
      <c r="A13" s="16">
        <v>10</v>
      </c>
      <c r="B13" s="3" t="s">
        <v>17</v>
      </c>
      <c r="C13" s="17">
        <v>1</v>
      </c>
      <c r="D13" s="2"/>
      <c r="E13" s="18">
        <f t="shared" si="0"/>
        <v>0</v>
      </c>
      <c r="F13" s="18">
        <f t="shared" si="1"/>
        <v>0</v>
      </c>
      <c r="G13" s="18">
        <f t="shared" si="2"/>
        <v>0</v>
      </c>
    </row>
    <row r="14" spans="1:7" s="9" customFormat="1" ht="57.6">
      <c r="A14" s="16">
        <v>11</v>
      </c>
      <c r="B14" s="3" t="s">
        <v>18</v>
      </c>
      <c r="C14" s="17">
        <v>7</v>
      </c>
      <c r="D14" s="2"/>
      <c r="E14" s="18">
        <f t="shared" si="0"/>
        <v>0</v>
      </c>
      <c r="F14" s="18">
        <f t="shared" si="1"/>
        <v>0</v>
      </c>
      <c r="G14" s="18">
        <f t="shared" si="2"/>
        <v>0</v>
      </c>
    </row>
    <row r="15" spans="1:7" s="9" customFormat="1" ht="57.6">
      <c r="A15" s="16">
        <v>12</v>
      </c>
      <c r="B15" s="3" t="s">
        <v>19</v>
      </c>
      <c r="C15" s="17">
        <v>1</v>
      </c>
      <c r="D15" s="2"/>
      <c r="E15" s="18">
        <f t="shared" si="0"/>
        <v>0</v>
      </c>
      <c r="F15" s="18">
        <f t="shared" si="1"/>
        <v>0</v>
      </c>
      <c r="G15" s="18">
        <f t="shared" si="2"/>
        <v>0</v>
      </c>
    </row>
    <row r="16" spans="1:7" s="9" customFormat="1" ht="57.6">
      <c r="A16" s="16">
        <v>13</v>
      </c>
      <c r="B16" s="3" t="s">
        <v>20</v>
      </c>
      <c r="C16" s="17">
        <v>1</v>
      </c>
      <c r="D16" s="2"/>
      <c r="E16" s="18">
        <f t="shared" si="0"/>
        <v>0</v>
      </c>
      <c r="F16" s="18">
        <f t="shared" si="1"/>
        <v>0</v>
      </c>
      <c r="G16" s="18">
        <f t="shared" si="2"/>
        <v>0</v>
      </c>
    </row>
    <row r="17" spans="1:7" s="9" customFormat="1" ht="57.6">
      <c r="A17" s="16">
        <v>14</v>
      </c>
      <c r="B17" s="3" t="s">
        <v>21</v>
      </c>
      <c r="C17" s="17">
        <v>1</v>
      </c>
      <c r="D17" s="2"/>
      <c r="E17" s="18">
        <f t="shared" si="0"/>
        <v>0</v>
      </c>
      <c r="F17" s="18">
        <f t="shared" si="1"/>
        <v>0</v>
      </c>
      <c r="G17" s="18">
        <f t="shared" si="2"/>
        <v>0</v>
      </c>
    </row>
    <row r="18" spans="1:7" s="9" customFormat="1" ht="57.6">
      <c r="A18" s="16">
        <v>15</v>
      </c>
      <c r="B18" s="3" t="s">
        <v>22</v>
      </c>
      <c r="C18" s="17">
        <v>1</v>
      </c>
      <c r="D18" s="2"/>
      <c r="E18" s="18">
        <f t="shared" si="0"/>
        <v>0</v>
      </c>
      <c r="F18" s="18">
        <f t="shared" si="1"/>
        <v>0</v>
      </c>
      <c r="G18" s="18">
        <f t="shared" si="2"/>
        <v>0</v>
      </c>
    </row>
    <row r="19" spans="1:7" s="12" customFormat="1" ht="14.25">
      <c r="A19" s="10"/>
      <c r="B19" s="4"/>
      <c r="C19" s="11"/>
      <c r="D19" s="5"/>
      <c r="E19" s="5"/>
      <c r="F19" s="5"/>
      <c r="G19" s="5"/>
    </row>
    <row r="20" spans="1:7" s="9" customFormat="1" ht="81" customHeight="1">
      <c r="A20" s="13"/>
      <c r="B20" s="56" t="s">
        <v>23</v>
      </c>
      <c r="C20" s="56"/>
      <c r="D20" s="56"/>
      <c r="E20" s="56"/>
      <c r="F20" s="56"/>
      <c r="G20" s="56"/>
    </row>
    <row r="21" spans="1:7" s="9" customFormat="1" ht="14.25">
      <c r="A21" s="13"/>
      <c r="B21" s="13"/>
      <c r="C21" s="13"/>
      <c r="D21" s="13"/>
      <c r="E21" s="13"/>
      <c r="F21" s="13"/>
      <c r="G21" s="13"/>
    </row>
    <row r="22" spans="1:7" s="9" customFormat="1" ht="52.2">
      <c r="A22" s="13"/>
      <c r="B22" s="13"/>
      <c r="C22" s="13"/>
      <c r="D22" s="13"/>
      <c r="E22" s="19" t="s">
        <v>24</v>
      </c>
      <c r="F22" s="20" t="s">
        <v>25</v>
      </c>
      <c r="G22" s="21" t="s">
        <v>26</v>
      </c>
    </row>
    <row r="23" spans="1:7" s="9" customFormat="1" ht="63" customHeight="1" thickBot="1">
      <c r="A23" s="13"/>
      <c r="B23" s="13"/>
      <c r="C23" s="13"/>
      <c r="D23" s="13"/>
      <c r="E23" s="22">
        <f>E4+E5+E6+E7+E8+E9+E10+E11+E12+E13+E14+E15+E16+E17+E18</f>
        <v>0</v>
      </c>
      <c r="F23" s="23">
        <f>E23*0.21</f>
        <v>0</v>
      </c>
      <c r="G23" s="24">
        <f>E23+F23</f>
        <v>0</v>
      </c>
    </row>
    <row r="24" spans="1:7" s="9" customFormat="1" ht="14.25">
      <c r="A24" s="13"/>
      <c r="B24" s="13"/>
      <c r="C24" s="13"/>
      <c r="D24" s="13"/>
      <c r="E24" s="13"/>
      <c r="F24" s="13"/>
      <c r="G24" s="13"/>
    </row>
    <row r="25" spans="1:7" s="9" customFormat="1" ht="18">
      <c r="A25" s="13"/>
      <c r="B25" s="25" t="s">
        <v>27</v>
      </c>
      <c r="C25" s="25"/>
      <c r="D25" s="25"/>
      <c r="E25" s="25"/>
      <c r="F25" s="13"/>
      <c r="G25" s="13"/>
    </row>
    <row r="26" spans="1:7" s="9" customFormat="1" ht="18">
      <c r="A26" s="13"/>
      <c r="B26" s="25" t="s">
        <v>28</v>
      </c>
      <c r="C26" s="25"/>
      <c r="D26" s="25"/>
      <c r="E26" s="25"/>
      <c r="F26" s="13"/>
      <c r="G26" s="13"/>
    </row>
    <row r="27" spans="1:7" s="9" customFormat="1" ht="18">
      <c r="A27" s="13"/>
      <c r="B27" s="25" t="s">
        <v>29</v>
      </c>
      <c r="C27" s="25"/>
      <c r="D27" s="25"/>
      <c r="E27" s="25"/>
      <c r="F27" s="13"/>
      <c r="G27" s="13"/>
    </row>
    <row r="28" spans="1:7" s="9" customFormat="1" ht="14.25">
      <c r="A28" s="6"/>
      <c r="B28" s="6"/>
      <c r="C28" s="6"/>
      <c r="D28" s="6"/>
      <c r="E28" s="6"/>
      <c r="F28" s="6"/>
      <c r="G28" s="6"/>
    </row>
    <row r="29" spans="1:7" s="9" customFormat="1" ht="15.6">
      <c r="A29" s="6"/>
      <c r="B29" s="7" t="s">
        <v>30</v>
      </c>
      <c r="C29" s="8"/>
      <c r="D29" s="6"/>
      <c r="E29" s="6"/>
      <c r="F29" s="6"/>
      <c r="G29" s="6"/>
    </row>
    <row r="30" spans="1:7" s="9" customFormat="1" ht="14.25">
      <c r="A30" s="6"/>
      <c r="B30" s="6"/>
      <c r="C30" s="6"/>
      <c r="D30" s="6"/>
      <c r="E30" s="6"/>
      <c r="F30" s="6"/>
      <c r="G30" s="6"/>
    </row>
    <row r="31" spans="1:7" s="9" customFormat="1" ht="14.25">
      <c r="A31" s="6"/>
      <c r="B31" s="6" t="s">
        <v>31</v>
      </c>
      <c r="C31" s="6"/>
      <c r="D31" s="6"/>
      <c r="E31" s="6"/>
      <c r="F31" s="6"/>
      <c r="G31" s="6"/>
    </row>
    <row r="32" spans="1:7" s="9" customFormat="1" ht="14.25">
      <c r="A32" s="6"/>
      <c r="B32" s="6" t="s">
        <v>32</v>
      </c>
      <c r="C32" s="6"/>
      <c r="D32" s="6"/>
      <c r="E32" s="6"/>
      <c r="F32" s="6"/>
      <c r="G32" s="6"/>
    </row>
    <row r="33" spans="2:5" s="9" customFormat="1" ht="14.25">
      <c r="B33" s="6"/>
      <c r="C33" s="6"/>
      <c r="D33" s="6"/>
      <c r="E33" s="6"/>
    </row>
    <row r="34" spans="2:5" s="9" customFormat="1" ht="14.25">
      <c r="B34" s="6"/>
      <c r="C34" s="6"/>
      <c r="D34" s="6"/>
      <c r="E34" s="6"/>
    </row>
  </sheetData>
  <sheetProtection algorithmName="SHA-512" hashValue="QY7OhN9acLqanZ4+ID3sMkfX9SSOFBhUnBo2l7nfNjRs0bG8J09Y1AwudwKF1WBquM+EcqDRLPytOxIbfTM9lw==" saltValue="lZwwOm9DH+Oami2WafdU8A==" spinCount="100000" sheet="1" objects="1" scenarios="1" formatCells="0" formatColumns="0" formatRows="0"/>
  <mergeCells count="2">
    <mergeCell ref="A1:G1"/>
    <mergeCell ref="B20:G20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5"/>
  <sheetViews>
    <sheetView workbookViewId="0" topLeftCell="A1">
      <selection activeCell="F17" sqref="F17"/>
    </sheetView>
  </sheetViews>
  <sheetFormatPr defaultColWidth="9.00390625" defaultRowHeight="14.25"/>
  <cols>
    <col min="1" max="1" width="31.125" style="26" customWidth="1"/>
    <col min="2" max="3" width="30.75390625" style="6" customWidth="1"/>
    <col min="4" max="1024" width="10.75390625" style="6" customWidth="1"/>
    <col min="1025" max="1025" width="8.75390625" style="6" customWidth="1"/>
    <col min="1026" max="16384" width="8.75390625" style="6" customWidth="1"/>
  </cols>
  <sheetData>
    <row r="1" spans="1:3" ht="14.25">
      <c r="A1" s="13"/>
      <c r="B1" s="13"/>
      <c r="C1" s="13"/>
    </row>
    <row r="2" spans="1:3" s="9" customFormat="1" ht="15.6">
      <c r="A2" s="31" t="s">
        <v>33</v>
      </c>
      <c r="B2" s="57" t="s">
        <v>34</v>
      </c>
      <c r="C2" s="57"/>
    </row>
    <row r="3" spans="1:3" s="9" customFormat="1" ht="14.25">
      <c r="A3" s="32"/>
      <c r="B3" s="13"/>
      <c r="C3" s="13"/>
    </row>
    <row r="4" spans="1:3" s="9" customFormat="1" ht="73.8" customHeight="1">
      <c r="A4" s="33" t="s">
        <v>35</v>
      </c>
      <c r="B4" s="33" t="s">
        <v>36</v>
      </c>
      <c r="C4" s="27" t="s">
        <v>37</v>
      </c>
    </row>
    <row r="5" spans="1:3" s="9" customFormat="1" ht="52.2" customHeight="1">
      <c r="A5" s="34" t="s">
        <v>38</v>
      </c>
      <c r="B5" s="35" t="s">
        <v>39</v>
      </c>
      <c r="C5" s="3"/>
    </row>
    <row r="6" spans="1:3" s="9" customFormat="1" ht="14.25">
      <c r="A6" s="36" t="s">
        <v>40</v>
      </c>
      <c r="B6" s="37" t="s">
        <v>41</v>
      </c>
      <c r="C6" s="29"/>
    </row>
    <row r="7" spans="1:3" s="9" customFormat="1" ht="14.25">
      <c r="A7" s="36" t="s">
        <v>42</v>
      </c>
      <c r="B7" s="37" t="s">
        <v>43</v>
      </c>
      <c r="C7" s="29"/>
    </row>
    <row r="8" spans="1:3" s="9" customFormat="1" ht="14.25">
      <c r="A8" s="36" t="s">
        <v>44</v>
      </c>
      <c r="B8" s="37" t="s">
        <v>45</v>
      </c>
      <c r="C8" s="29"/>
    </row>
    <row r="9" spans="1:3" s="9" customFormat="1" ht="14.25">
      <c r="A9" s="36" t="s">
        <v>46</v>
      </c>
      <c r="B9" s="37" t="s">
        <v>47</v>
      </c>
      <c r="C9" s="29"/>
    </row>
    <row r="10" spans="1:3" s="9" customFormat="1" ht="14.25">
      <c r="A10" s="36" t="s">
        <v>48</v>
      </c>
      <c r="B10" s="37" t="s">
        <v>49</v>
      </c>
      <c r="C10" s="29"/>
    </row>
    <row r="11" spans="1:3" s="9" customFormat="1" ht="14.25">
      <c r="A11" s="36" t="s">
        <v>50</v>
      </c>
      <c r="B11" s="37" t="s">
        <v>51</v>
      </c>
      <c r="C11" s="29"/>
    </row>
    <row r="12" spans="1:3" s="9" customFormat="1" ht="14.25">
      <c r="A12" s="36" t="s">
        <v>52</v>
      </c>
      <c r="B12" s="37" t="s">
        <v>53</v>
      </c>
      <c r="C12" s="29"/>
    </row>
    <row r="13" spans="1:3" s="9" customFormat="1" ht="14.25">
      <c r="A13" s="36" t="s">
        <v>54</v>
      </c>
      <c r="B13" s="37" t="s">
        <v>55</v>
      </c>
      <c r="C13" s="29"/>
    </row>
    <row r="14" spans="1:3" s="9" customFormat="1" ht="14.25">
      <c r="A14" s="36" t="s">
        <v>56</v>
      </c>
      <c r="B14" s="37" t="s">
        <v>57</v>
      </c>
      <c r="C14" s="29"/>
    </row>
    <row r="15" spans="1:3" s="9" customFormat="1" ht="14.25">
      <c r="A15" s="36" t="s">
        <v>58</v>
      </c>
      <c r="B15" s="37" t="s">
        <v>59</v>
      </c>
      <c r="C15" s="29"/>
    </row>
    <row r="16" spans="1:3" s="9" customFormat="1" ht="14.25">
      <c r="A16" s="36" t="s">
        <v>60</v>
      </c>
      <c r="B16" s="37" t="s">
        <v>61</v>
      </c>
      <c r="C16" s="29"/>
    </row>
    <row r="17" spans="1:3" s="9" customFormat="1" ht="14.25">
      <c r="A17" s="36" t="s">
        <v>62</v>
      </c>
      <c r="B17" s="37" t="s">
        <v>63</v>
      </c>
      <c r="C17" s="29"/>
    </row>
    <row r="18" spans="1:3" s="9" customFormat="1" ht="14.25">
      <c r="A18" s="36" t="s">
        <v>64</v>
      </c>
      <c r="B18" s="37" t="s">
        <v>65</v>
      </c>
      <c r="C18" s="29"/>
    </row>
    <row r="19" spans="1:3" s="9" customFormat="1" ht="14.25">
      <c r="A19" s="36" t="s">
        <v>66</v>
      </c>
      <c r="B19" s="37" t="s">
        <v>67</v>
      </c>
      <c r="C19" s="29"/>
    </row>
    <row r="20" spans="1:3" s="9" customFormat="1" ht="14.25">
      <c r="A20" s="36" t="s">
        <v>68</v>
      </c>
      <c r="B20" s="37" t="s">
        <v>69</v>
      </c>
      <c r="C20" s="29"/>
    </row>
    <row r="21" spans="1:3" s="9" customFormat="1" ht="14.25">
      <c r="A21" s="36" t="s">
        <v>70</v>
      </c>
      <c r="B21" s="37" t="s">
        <v>71</v>
      </c>
      <c r="C21" s="29"/>
    </row>
    <row r="22" spans="1:3" s="9" customFormat="1" ht="14.25">
      <c r="A22" s="36" t="s">
        <v>72</v>
      </c>
      <c r="B22" s="37" t="s">
        <v>73</v>
      </c>
      <c r="C22" s="29"/>
    </row>
    <row r="23" spans="1:3" s="9" customFormat="1" ht="14.25">
      <c r="A23" s="36" t="s">
        <v>74</v>
      </c>
      <c r="B23" s="37" t="s">
        <v>75</v>
      </c>
      <c r="C23" s="29"/>
    </row>
    <row r="24" spans="1:3" s="9" customFormat="1" ht="14.25">
      <c r="A24" s="36" t="s">
        <v>76</v>
      </c>
      <c r="B24" s="37" t="s">
        <v>77</v>
      </c>
      <c r="C24" s="29"/>
    </row>
    <row r="25" spans="1:3" s="9" customFormat="1" ht="14.25">
      <c r="A25" s="36" t="s">
        <v>78</v>
      </c>
      <c r="B25" s="37" t="s">
        <v>79</v>
      </c>
      <c r="C25" s="30"/>
    </row>
    <row r="26" spans="1:3" s="9" customFormat="1" ht="51" customHeight="1">
      <c r="A26" s="26"/>
      <c r="B26" s="6"/>
      <c r="C26" s="6"/>
    </row>
    <row r="27" spans="1:3" s="9" customFormat="1" ht="15.6">
      <c r="A27" s="31" t="s">
        <v>80</v>
      </c>
      <c r="B27" s="57" t="s">
        <v>81</v>
      </c>
      <c r="C27" s="57"/>
    </row>
    <row r="28" spans="1:3" s="9" customFormat="1" ht="67.8" customHeight="1">
      <c r="A28" s="33" t="s">
        <v>35</v>
      </c>
      <c r="B28" s="33" t="s">
        <v>36</v>
      </c>
      <c r="C28" s="27" t="s">
        <v>37</v>
      </c>
    </row>
    <row r="29" spans="1:3" s="9" customFormat="1" ht="54.6" customHeight="1">
      <c r="A29" s="38" t="s">
        <v>38</v>
      </c>
      <c r="B29" s="35" t="s">
        <v>39</v>
      </c>
      <c r="C29" s="3"/>
    </row>
    <row r="30" spans="1:3" s="9" customFormat="1" ht="14.25">
      <c r="A30" s="36" t="s">
        <v>40</v>
      </c>
      <c r="B30" s="37" t="s">
        <v>82</v>
      </c>
      <c r="C30" s="29"/>
    </row>
    <row r="31" spans="1:3" s="9" customFormat="1" ht="14.25">
      <c r="A31" s="36" t="s">
        <v>42</v>
      </c>
      <c r="B31" s="37" t="s">
        <v>43</v>
      </c>
      <c r="C31" s="29"/>
    </row>
    <row r="32" spans="1:3" s="9" customFormat="1" ht="14.25">
      <c r="A32" s="36" t="s">
        <v>44</v>
      </c>
      <c r="B32" s="37" t="s">
        <v>45</v>
      </c>
      <c r="C32" s="29"/>
    </row>
    <row r="33" spans="1:3" s="9" customFormat="1" ht="14.25">
      <c r="A33" s="36" t="s">
        <v>83</v>
      </c>
      <c r="B33" s="37" t="s">
        <v>71</v>
      </c>
      <c r="C33" s="29"/>
    </row>
    <row r="34" spans="1:3" s="9" customFormat="1" ht="14.25">
      <c r="A34" s="36" t="s">
        <v>48</v>
      </c>
      <c r="B34" s="37" t="s">
        <v>49</v>
      </c>
      <c r="C34" s="29"/>
    </row>
    <row r="35" spans="1:3" s="9" customFormat="1" ht="14.25">
      <c r="A35" s="36" t="s">
        <v>50</v>
      </c>
      <c r="B35" s="37" t="s">
        <v>51</v>
      </c>
      <c r="C35" s="29"/>
    </row>
    <row r="36" spans="1:3" s="9" customFormat="1" ht="14.25">
      <c r="A36" s="36" t="s">
        <v>52</v>
      </c>
      <c r="B36" s="37" t="s">
        <v>53</v>
      </c>
      <c r="C36" s="29"/>
    </row>
    <row r="37" spans="1:3" s="9" customFormat="1" ht="14.25">
      <c r="A37" s="36" t="s">
        <v>54</v>
      </c>
      <c r="B37" s="37" t="s">
        <v>55</v>
      </c>
      <c r="C37" s="29"/>
    </row>
    <row r="38" spans="1:3" s="9" customFormat="1" ht="14.25">
      <c r="A38" s="36" t="s">
        <v>56</v>
      </c>
      <c r="B38" s="37" t="s">
        <v>57</v>
      </c>
      <c r="C38" s="29"/>
    </row>
    <row r="39" spans="1:3" s="9" customFormat="1" ht="14.25">
      <c r="A39" s="36" t="s">
        <v>58</v>
      </c>
      <c r="B39" s="37" t="s">
        <v>59</v>
      </c>
      <c r="C39" s="29"/>
    </row>
    <row r="40" spans="1:3" s="9" customFormat="1" ht="14.25">
      <c r="A40" s="36" t="s">
        <v>60</v>
      </c>
      <c r="B40" s="37" t="s">
        <v>61</v>
      </c>
      <c r="C40" s="29"/>
    </row>
    <row r="41" spans="1:3" s="9" customFormat="1" ht="14.25">
      <c r="A41" s="36" t="s">
        <v>62</v>
      </c>
      <c r="B41" s="37" t="s">
        <v>63</v>
      </c>
      <c r="C41" s="29"/>
    </row>
    <row r="42" spans="1:3" s="9" customFormat="1" ht="14.25">
      <c r="A42" s="36" t="s">
        <v>64</v>
      </c>
      <c r="B42" s="37" t="s">
        <v>65</v>
      </c>
      <c r="C42" s="29"/>
    </row>
    <row r="43" spans="1:3" s="9" customFormat="1" ht="14.25">
      <c r="A43" s="36" t="s">
        <v>66</v>
      </c>
      <c r="B43" s="37" t="s">
        <v>67</v>
      </c>
      <c r="C43" s="29"/>
    </row>
    <row r="44" spans="1:3" s="9" customFormat="1" ht="14.25">
      <c r="A44" s="36" t="s">
        <v>68</v>
      </c>
      <c r="B44" s="37" t="s">
        <v>69</v>
      </c>
      <c r="C44" s="29"/>
    </row>
    <row r="45" spans="1:3" s="9" customFormat="1" ht="14.25">
      <c r="A45" s="36" t="s">
        <v>70</v>
      </c>
      <c r="B45" s="37" t="s">
        <v>71</v>
      </c>
      <c r="C45" s="29"/>
    </row>
    <row r="46" spans="1:3" s="9" customFormat="1" ht="14.25">
      <c r="A46" s="36" t="s">
        <v>72</v>
      </c>
      <c r="B46" s="37" t="s">
        <v>73</v>
      </c>
      <c r="C46" s="29"/>
    </row>
    <row r="47" spans="1:3" s="9" customFormat="1" ht="14.25">
      <c r="A47" s="36" t="s">
        <v>74</v>
      </c>
      <c r="B47" s="37" t="s">
        <v>75</v>
      </c>
      <c r="C47" s="29"/>
    </row>
    <row r="48" spans="1:3" s="9" customFormat="1" ht="14.25">
      <c r="A48" s="36" t="s">
        <v>76</v>
      </c>
      <c r="B48" s="37" t="s">
        <v>77</v>
      </c>
      <c r="C48" s="29"/>
    </row>
    <row r="49" spans="1:3" s="9" customFormat="1" ht="14.25">
      <c r="A49" s="36" t="s">
        <v>78</v>
      </c>
      <c r="B49" s="37" t="s">
        <v>79</v>
      </c>
      <c r="C49" s="30"/>
    </row>
    <row r="50" spans="1:3" s="9" customFormat="1" ht="51" customHeight="1">
      <c r="A50" s="32"/>
      <c r="B50" s="13"/>
      <c r="C50" s="6"/>
    </row>
    <row r="51" spans="1:3" s="9" customFormat="1" ht="15.6">
      <c r="A51" s="31" t="s">
        <v>84</v>
      </c>
      <c r="B51" s="57" t="s">
        <v>85</v>
      </c>
      <c r="C51" s="57"/>
    </row>
    <row r="52" spans="1:3" s="9" customFormat="1" ht="72">
      <c r="A52" s="33" t="s">
        <v>35</v>
      </c>
      <c r="B52" s="33" t="s">
        <v>36</v>
      </c>
      <c r="C52" s="27" t="s">
        <v>37</v>
      </c>
    </row>
    <row r="53" spans="1:3" s="9" customFormat="1" ht="57" customHeight="1">
      <c r="A53" s="34" t="s">
        <v>38</v>
      </c>
      <c r="B53" s="35" t="s">
        <v>39</v>
      </c>
      <c r="C53" s="3"/>
    </row>
    <row r="54" spans="1:3" s="9" customFormat="1" ht="14.25">
      <c r="A54" s="36" t="s">
        <v>40</v>
      </c>
      <c r="B54" s="37" t="s">
        <v>41</v>
      </c>
      <c r="C54" s="29"/>
    </row>
    <row r="55" spans="1:3" s="9" customFormat="1" ht="14.25">
      <c r="A55" s="36" t="s">
        <v>42</v>
      </c>
      <c r="B55" s="37" t="s">
        <v>43</v>
      </c>
      <c r="C55" s="29"/>
    </row>
    <row r="56" spans="1:3" s="9" customFormat="1" ht="14.25">
      <c r="A56" s="36" t="s">
        <v>44</v>
      </c>
      <c r="B56" s="37" t="s">
        <v>45</v>
      </c>
      <c r="C56" s="29"/>
    </row>
    <row r="57" spans="1:3" s="9" customFormat="1" ht="14.25">
      <c r="A57" s="36" t="s">
        <v>46</v>
      </c>
      <c r="B57" s="37" t="s">
        <v>47</v>
      </c>
      <c r="C57" s="29"/>
    </row>
    <row r="58" spans="1:3" s="9" customFormat="1" ht="14.25">
      <c r="A58" s="36" t="s">
        <v>48</v>
      </c>
      <c r="B58" s="37" t="s">
        <v>49</v>
      </c>
      <c r="C58" s="29"/>
    </row>
    <row r="59" spans="1:3" s="9" customFormat="1" ht="14.25">
      <c r="A59" s="36" t="s">
        <v>50</v>
      </c>
      <c r="B59" s="37" t="s">
        <v>51</v>
      </c>
      <c r="C59" s="29"/>
    </row>
    <row r="60" spans="1:3" s="9" customFormat="1" ht="14.25">
      <c r="A60" s="36" t="s">
        <v>52</v>
      </c>
      <c r="B60" s="37" t="s">
        <v>53</v>
      </c>
      <c r="C60" s="29"/>
    </row>
    <row r="61" spans="1:3" s="9" customFormat="1" ht="14.25">
      <c r="A61" s="36" t="s">
        <v>54</v>
      </c>
      <c r="B61" s="37" t="s">
        <v>55</v>
      </c>
      <c r="C61" s="29"/>
    </row>
    <row r="62" spans="1:3" s="9" customFormat="1" ht="14.25">
      <c r="A62" s="36" t="s">
        <v>56</v>
      </c>
      <c r="B62" s="37" t="s">
        <v>57</v>
      </c>
      <c r="C62" s="29"/>
    </row>
    <row r="63" spans="1:3" s="9" customFormat="1" ht="14.25">
      <c r="A63" s="36" t="s">
        <v>86</v>
      </c>
      <c r="B63" s="37" t="s">
        <v>59</v>
      </c>
      <c r="C63" s="29"/>
    </row>
    <row r="64" spans="1:3" s="9" customFormat="1" ht="14.25">
      <c r="A64" s="36" t="s">
        <v>87</v>
      </c>
      <c r="B64" s="37" t="s">
        <v>61</v>
      </c>
      <c r="C64" s="29"/>
    </row>
    <row r="65" spans="1:3" s="9" customFormat="1" ht="14.25">
      <c r="A65" s="36" t="s">
        <v>88</v>
      </c>
      <c r="B65" s="37" t="s">
        <v>63</v>
      </c>
      <c r="C65" s="29"/>
    </row>
    <row r="66" spans="1:3" s="9" customFormat="1" ht="14.25">
      <c r="A66" s="36" t="s">
        <v>89</v>
      </c>
      <c r="B66" s="37" t="s">
        <v>65</v>
      </c>
      <c r="C66" s="29"/>
    </row>
    <row r="67" spans="1:3" s="9" customFormat="1" ht="14.25">
      <c r="A67" s="36" t="s">
        <v>90</v>
      </c>
      <c r="B67" s="37" t="s">
        <v>91</v>
      </c>
      <c r="C67" s="29"/>
    </row>
    <row r="68" spans="1:3" s="9" customFormat="1" ht="14.25">
      <c r="A68" s="36" t="s">
        <v>92</v>
      </c>
      <c r="B68" s="37" t="s">
        <v>93</v>
      </c>
      <c r="C68" s="29"/>
    </row>
    <row r="69" spans="1:3" s="9" customFormat="1" ht="14.25">
      <c r="A69" s="36" t="s">
        <v>94</v>
      </c>
      <c r="B69" s="37" t="s">
        <v>95</v>
      </c>
      <c r="C69" s="29"/>
    </row>
    <row r="70" spans="1:3" s="9" customFormat="1" ht="14.25">
      <c r="A70" s="36" t="s">
        <v>68</v>
      </c>
      <c r="B70" s="37" t="s">
        <v>69</v>
      </c>
      <c r="C70" s="29"/>
    </row>
    <row r="71" spans="1:3" s="9" customFormat="1" ht="14.25">
      <c r="A71" s="36" t="s">
        <v>70</v>
      </c>
      <c r="B71" s="37" t="s">
        <v>71</v>
      </c>
      <c r="C71" s="29"/>
    </row>
    <row r="72" spans="1:3" s="9" customFormat="1" ht="14.25">
      <c r="A72" s="36" t="s">
        <v>72</v>
      </c>
      <c r="B72" s="37" t="s">
        <v>73</v>
      </c>
      <c r="C72" s="29"/>
    </row>
    <row r="73" spans="1:3" s="9" customFormat="1" ht="14.25">
      <c r="A73" s="36" t="s">
        <v>74</v>
      </c>
      <c r="B73" s="37" t="s">
        <v>75</v>
      </c>
      <c r="C73" s="29"/>
    </row>
    <row r="74" spans="1:3" s="9" customFormat="1" ht="14.25">
      <c r="A74" s="36" t="s">
        <v>76</v>
      </c>
      <c r="B74" s="37" t="s">
        <v>77</v>
      </c>
      <c r="C74" s="29"/>
    </row>
    <row r="75" spans="1:3" s="9" customFormat="1" ht="14.25">
      <c r="A75" s="28" t="s">
        <v>78</v>
      </c>
      <c r="B75" s="37" t="s">
        <v>79</v>
      </c>
      <c r="C75" s="30"/>
    </row>
  </sheetData>
  <sheetProtection algorithmName="SHA-512" hashValue="oH1tKVnn1Gd13RAQs7oczkRA9mmJCNDgbuOojQFak9zrfOu0fqjcgkWk/zuW3dlBDO/KFGVZ/49wEpHR3hPUAQ==" saltValue="565YTJtXRYGGOLrbrYaEkg==" spinCount="100000" sheet="1" objects="1" scenarios="1" formatCells="0" formatColumns="0" formatRows="0"/>
  <mergeCells count="3">
    <mergeCell ref="B2:C2"/>
    <mergeCell ref="B27:C27"/>
    <mergeCell ref="B51:C51"/>
  </mergeCells>
  <printOptions/>
  <pageMargins left="0" right="0" top="0.39370078740157505" bottom="0.39370078740157505" header="0" footer="0"/>
  <pageSetup fitToHeight="0" fitToWidth="0" horizontalDpi="600" verticalDpi="600" orientation="portrait" paperSize="0" scale="79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 topLeftCell="A1">
      <selection activeCell="A3" activeCellId="2" sqref="A2 B2:C2 A3:B8"/>
    </sheetView>
  </sheetViews>
  <sheetFormatPr defaultColWidth="9.00390625" defaultRowHeight="14.25"/>
  <cols>
    <col min="1" max="1" width="35.875" style="9" customWidth="1"/>
    <col min="2" max="2" width="33.00390625" style="9" customWidth="1"/>
    <col min="3" max="3" width="35.25390625" style="9" customWidth="1"/>
    <col min="4" max="4" width="8.75390625" style="9" customWidth="1"/>
    <col min="5" max="16384" width="8.75390625" style="9" customWidth="1"/>
  </cols>
  <sheetData>
    <row r="1" ht="14.25">
      <c r="A1" s="39"/>
    </row>
    <row r="2" spans="1:3" ht="15.6">
      <c r="A2" s="42" t="s">
        <v>96</v>
      </c>
      <c r="B2" s="58" t="s">
        <v>97</v>
      </c>
      <c r="C2" s="58"/>
    </row>
    <row r="3" spans="1:3" ht="57.6">
      <c r="A3" s="33" t="s">
        <v>35</v>
      </c>
      <c r="B3" s="33" t="s">
        <v>36</v>
      </c>
      <c r="C3" s="27" t="s">
        <v>37</v>
      </c>
    </row>
    <row r="4" spans="1:3" ht="49.8" customHeight="1">
      <c r="A4" s="43" t="s">
        <v>38</v>
      </c>
      <c r="B4" s="44" t="s">
        <v>98</v>
      </c>
      <c r="C4" s="40"/>
    </row>
    <row r="5" spans="1:3" ht="14.25">
      <c r="A5" s="45" t="s">
        <v>99</v>
      </c>
      <c r="B5" s="46" t="s">
        <v>100</v>
      </c>
      <c r="C5" s="41"/>
    </row>
    <row r="6" spans="1:3" ht="14.25">
      <c r="A6" s="45" t="s">
        <v>101</v>
      </c>
      <c r="B6" s="46" t="s">
        <v>102</v>
      </c>
      <c r="C6" s="41"/>
    </row>
    <row r="7" spans="1:3" ht="14.25">
      <c r="A7" s="45" t="s">
        <v>103</v>
      </c>
      <c r="B7" s="46" t="s">
        <v>104</v>
      </c>
      <c r="C7" s="41"/>
    </row>
    <row r="8" spans="1:3" ht="14.25">
      <c r="A8" s="45" t="s">
        <v>105</v>
      </c>
      <c r="B8" s="46" t="s">
        <v>106</v>
      </c>
      <c r="C8" s="41"/>
    </row>
    <row r="9" ht="14.25">
      <c r="A9" s="39"/>
    </row>
  </sheetData>
  <sheetProtection algorithmName="SHA-512" hashValue="zdCXY1avl9DvLItjBc3eJ1zIpyoIYGI140iGwup+LOrleoaKJL+Cm0gy3uzI7RzZvMHT48ifEtCGKT0RuVY0eA==" saltValue="LNT9KVQ1GjYGIt4d0gusCw==" spinCount="100000" sheet="1" objects="1" scenarios="1" formatCells="0" formatColumns="0" formatRows="0"/>
  <mergeCells count="1">
    <mergeCell ref="B2:C2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 topLeftCell="A1">
      <selection activeCell="A3" activeCellId="1" sqref="A2:C2 A3:B10"/>
    </sheetView>
  </sheetViews>
  <sheetFormatPr defaultColWidth="9.00390625" defaultRowHeight="14.25"/>
  <cols>
    <col min="1" max="1" width="29.125" style="6" customWidth="1"/>
    <col min="2" max="2" width="30.75390625" style="6" customWidth="1"/>
    <col min="3" max="3" width="37.875" style="6" customWidth="1"/>
    <col min="4" max="4" width="8.75390625" style="6" customWidth="1"/>
    <col min="5" max="16384" width="8.75390625" style="6" customWidth="1"/>
  </cols>
  <sheetData>
    <row r="1" spans="1:3" s="9" customFormat="1" ht="14.25">
      <c r="A1" s="26"/>
      <c r="B1" s="6"/>
      <c r="C1" s="6"/>
    </row>
    <row r="2" spans="1:3" s="9" customFormat="1" ht="15.6">
      <c r="A2" s="31" t="s">
        <v>107</v>
      </c>
      <c r="B2" s="57" t="s">
        <v>108</v>
      </c>
      <c r="C2" s="57"/>
    </row>
    <row r="3" spans="1:3" s="9" customFormat="1" ht="57.6">
      <c r="A3" s="33" t="s">
        <v>35</v>
      </c>
      <c r="B3" s="33" t="s">
        <v>36</v>
      </c>
      <c r="C3" s="27" t="s">
        <v>37</v>
      </c>
    </row>
    <row r="4" spans="1:3" s="9" customFormat="1" ht="39.6" customHeight="1">
      <c r="A4" s="47" t="s">
        <v>38</v>
      </c>
      <c r="B4" s="35" t="s">
        <v>109</v>
      </c>
      <c r="C4" s="3"/>
    </row>
    <row r="5" spans="1:3" s="9" customFormat="1" ht="14.25">
      <c r="A5" s="36" t="s">
        <v>110</v>
      </c>
      <c r="B5" s="48">
        <v>7</v>
      </c>
      <c r="C5" s="29"/>
    </row>
    <row r="6" spans="1:3" s="9" customFormat="1" ht="14.25">
      <c r="A6" s="36" t="s">
        <v>111</v>
      </c>
      <c r="B6" s="37" t="s">
        <v>112</v>
      </c>
      <c r="C6" s="29"/>
    </row>
    <row r="7" spans="1:3" s="9" customFormat="1" ht="14.25">
      <c r="A7" s="36" t="s">
        <v>99</v>
      </c>
      <c r="B7" s="37" t="s">
        <v>113</v>
      </c>
      <c r="C7" s="29"/>
    </row>
    <row r="8" spans="1:3" s="9" customFormat="1" ht="14.25">
      <c r="A8" s="36" t="s">
        <v>114</v>
      </c>
      <c r="B8" s="37" t="s">
        <v>115</v>
      </c>
      <c r="C8" s="29"/>
    </row>
    <row r="9" spans="1:3" s="9" customFormat="1" ht="14.25">
      <c r="A9" s="36" t="s">
        <v>105</v>
      </c>
      <c r="B9" s="37" t="s">
        <v>116</v>
      </c>
      <c r="C9" s="29"/>
    </row>
    <row r="10" spans="1:3" s="9" customFormat="1" ht="14.25">
      <c r="A10" s="36" t="s">
        <v>117</v>
      </c>
      <c r="B10" s="37" t="s">
        <v>118</v>
      </c>
      <c r="C10" s="29"/>
    </row>
  </sheetData>
  <sheetProtection algorithmName="SHA-512" hashValue="Qe6GtGXNgv3BhfB8lAs914SqyJvvw/Yw6FWblfDBZIJkhtnBX7tqV+yvcNt/jTlSCioIRrQUfGde0pD4ghPU5g==" saltValue="w1p0SENGBsdyWJj5irPUJA==" spinCount="100000" sheet="1" objects="1" scenarios="1" formatCells="0" formatColumns="0" formatRows="0"/>
  <mergeCells count="1">
    <mergeCell ref="B2:C2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 topLeftCell="A1">
      <selection activeCell="C15" sqref="C15"/>
    </sheetView>
  </sheetViews>
  <sheetFormatPr defaultColWidth="9.00390625" defaultRowHeight="14.25"/>
  <cols>
    <col min="1" max="1" width="31.25390625" style="6" customWidth="1"/>
    <col min="2" max="2" width="30.875" style="6" customWidth="1"/>
    <col min="3" max="3" width="41.00390625" style="6" customWidth="1"/>
    <col min="4" max="4" width="8.75390625" style="6" customWidth="1"/>
    <col min="5" max="16384" width="8.75390625" style="6" customWidth="1"/>
  </cols>
  <sheetData>
    <row r="1" spans="1:3" s="9" customFormat="1" ht="14.25">
      <c r="A1" s="26"/>
      <c r="B1" s="6"/>
      <c r="C1" s="6"/>
    </row>
    <row r="2" spans="1:3" s="9" customFormat="1" ht="15.6">
      <c r="A2" s="31" t="s">
        <v>119</v>
      </c>
      <c r="B2" s="57" t="s">
        <v>120</v>
      </c>
      <c r="C2" s="57"/>
    </row>
    <row r="3" spans="1:3" s="9" customFormat="1" ht="57.6">
      <c r="A3" s="33" t="s">
        <v>35</v>
      </c>
      <c r="B3" s="33" t="s">
        <v>36</v>
      </c>
      <c r="C3" s="27" t="s">
        <v>37</v>
      </c>
    </row>
    <row r="4" spans="1:3" s="9" customFormat="1" ht="67.8" customHeight="1">
      <c r="A4" s="47" t="s">
        <v>38</v>
      </c>
      <c r="B4" s="35" t="s">
        <v>121</v>
      </c>
      <c r="C4" s="3"/>
    </row>
    <row r="5" spans="1:3" s="9" customFormat="1" ht="14.25">
      <c r="A5" s="36" t="s">
        <v>122</v>
      </c>
      <c r="B5" s="37" t="s">
        <v>123</v>
      </c>
      <c r="C5" s="29"/>
    </row>
    <row r="6" spans="1:3" s="9" customFormat="1" ht="14.25">
      <c r="A6" s="36" t="s">
        <v>124</v>
      </c>
      <c r="B6" s="37" t="s">
        <v>125</v>
      </c>
      <c r="C6" s="29"/>
    </row>
    <row r="7" spans="1:3" s="9" customFormat="1" ht="14.25">
      <c r="A7" s="49" t="s">
        <v>105</v>
      </c>
      <c r="B7" s="37" t="s">
        <v>126</v>
      </c>
      <c r="C7" s="30"/>
    </row>
    <row r="8" spans="1:3" s="9" customFormat="1" ht="14.25">
      <c r="A8" s="36" t="s">
        <v>127</v>
      </c>
      <c r="B8" s="37" t="s">
        <v>128</v>
      </c>
      <c r="C8" s="30"/>
    </row>
    <row r="9" spans="1:3" s="9" customFormat="1" ht="14.25">
      <c r="A9" s="36" t="s">
        <v>129</v>
      </c>
      <c r="B9" s="37" t="s">
        <v>128</v>
      </c>
      <c r="C9" s="30"/>
    </row>
  </sheetData>
  <sheetProtection algorithmName="SHA-512" hashValue="7bNiu6fWCMR/9JHrO5Tw4SxyNMvDT9aD1kSoIMXyZLDeQ1HY4uUohy+ZfdK4woZhLpaSMnNRBFrQd/uqEFIVDw==" saltValue="L3wc6q7SY+vCcW7O5C6/2g==" spinCount="100000" sheet="1" objects="1" scenarios="1" formatCells="0" formatColumns="0" formatRows="0"/>
  <mergeCells count="1">
    <mergeCell ref="B2:C2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 topLeftCell="A1">
      <selection activeCell="C23" sqref="C23"/>
    </sheetView>
  </sheetViews>
  <sheetFormatPr defaultColWidth="9.00390625" defaultRowHeight="14.25"/>
  <cols>
    <col min="1" max="1" width="29.25390625" style="9" customWidth="1"/>
    <col min="2" max="2" width="34.50390625" style="9" customWidth="1"/>
    <col min="3" max="3" width="40.00390625" style="9" customWidth="1"/>
    <col min="4" max="4" width="8.75390625" style="9" customWidth="1"/>
    <col min="5" max="16384" width="8.75390625" style="9" customWidth="1"/>
  </cols>
  <sheetData>
    <row r="1" ht="14.25">
      <c r="A1" s="39"/>
    </row>
    <row r="2" spans="1:3" ht="15.6">
      <c r="A2" s="42" t="s">
        <v>130</v>
      </c>
      <c r="B2" s="58" t="s">
        <v>131</v>
      </c>
      <c r="C2" s="58"/>
    </row>
    <row r="3" spans="1:3" ht="57.6">
      <c r="A3" s="33" t="s">
        <v>35</v>
      </c>
      <c r="B3" s="33" t="s">
        <v>36</v>
      </c>
      <c r="C3" s="27" t="s">
        <v>37</v>
      </c>
    </row>
    <row r="4" spans="1:3" ht="85.2" customHeight="1">
      <c r="A4" s="43" t="s">
        <v>38</v>
      </c>
      <c r="B4" s="44" t="s">
        <v>132</v>
      </c>
      <c r="C4" s="40"/>
    </row>
    <row r="5" spans="1:3" ht="14.25">
      <c r="A5" s="45" t="s">
        <v>133</v>
      </c>
      <c r="B5" s="51" t="s">
        <v>134</v>
      </c>
      <c r="C5" s="50"/>
    </row>
    <row r="6" spans="1:3" ht="14.25">
      <c r="A6" s="45" t="s">
        <v>135</v>
      </c>
      <c r="B6" s="51" t="s">
        <v>136</v>
      </c>
      <c r="C6" s="50"/>
    </row>
    <row r="7" spans="1:3" ht="14.25">
      <c r="A7" s="45" t="s">
        <v>137</v>
      </c>
      <c r="B7" s="51" t="s">
        <v>138</v>
      </c>
      <c r="C7" s="50"/>
    </row>
    <row r="8" spans="1:3" ht="14.25">
      <c r="A8" s="45" t="s">
        <v>139</v>
      </c>
      <c r="B8" s="51" t="s">
        <v>140</v>
      </c>
      <c r="C8" s="50"/>
    </row>
    <row r="9" spans="1:3" ht="16.2">
      <c r="A9" s="45" t="s">
        <v>141</v>
      </c>
      <c r="B9" s="51" t="s">
        <v>142</v>
      </c>
      <c r="C9" s="50"/>
    </row>
    <row r="10" spans="1:3" ht="14.25">
      <c r="A10" s="45" t="s">
        <v>143</v>
      </c>
      <c r="B10" s="51" t="s">
        <v>144</v>
      </c>
      <c r="C10" s="50"/>
    </row>
    <row r="11" spans="1:3" ht="14.25">
      <c r="A11" s="45" t="s">
        <v>145</v>
      </c>
      <c r="B11" s="51" t="s">
        <v>146</v>
      </c>
      <c r="C11" s="50"/>
    </row>
    <row r="12" spans="1:3" ht="14.25">
      <c r="A12" s="45" t="s">
        <v>147</v>
      </c>
      <c r="B12" s="51" t="s">
        <v>148</v>
      </c>
      <c r="C12" s="50"/>
    </row>
    <row r="13" spans="1:3" ht="14.25">
      <c r="A13" s="45" t="s">
        <v>149</v>
      </c>
      <c r="B13" s="51" t="s">
        <v>150</v>
      </c>
      <c r="C13" s="50"/>
    </row>
    <row r="14" spans="1:3" ht="14.25">
      <c r="A14" s="45" t="s">
        <v>151</v>
      </c>
      <c r="B14" s="51" t="s">
        <v>152</v>
      </c>
      <c r="C14" s="50"/>
    </row>
    <row r="15" spans="1:3" ht="14.25">
      <c r="A15" s="45" t="s">
        <v>153</v>
      </c>
      <c r="B15" s="51" t="s">
        <v>154</v>
      </c>
      <c r="C15" s="50"/>
    </row>
    <row r="16" spans="1:3" ht="14.25">
      <c r="A16" s="45" t="s">
        <v>78</v>
      </c>
      <c r="B16" s="51" t="s">
        <v>79</v>
      </c>
      <c r="C16" s="50"/>
    </row>
  </sheetData>
  <sheetProtection algorithmName="SHA-512" hashValue="pt4e7VwCAUNUjgt+/DyyGahjyf3DKWPDvEssILoLbAYJrTzYldavUdB8b5jHSjszENV5wjCo11xskzxHgoDBnw==" saltValue="cC9wZYbWZUAnxPSF4hn3Og==" spinCount="100000" sheet="1" objects="1" scenarios="1" formatCells="0" formatColumns="0" formatRows="0"/>
  <mergeCells count="1">
    <mergeCell ref="B2:C2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"/>
  <sheetViews>
    <sheetView workbookViewId="0" topLeftCell="A1">
      <selection activeCell="H18" sqref="H18"/>
    </sheetView>
  </sheetViews>
  <sheetFormatPr defaultColWidth="9.00390625" defaultRowHeight="14.25"/>
  <cols>
    <col min="1" max="1" width="32.25390625" style="9" customWidth="1"/>
    <col min="2" max="2" width="28.125" style="9" customWidth="1"/>
    <col min="3" max="3" width="37.00390625" style="9" customWidth="1"/>
    <col min="4" max="4" width="8.75390625" style="9" customWidth="1"/>
    <col min="5" max="16384" width="8.75390625" style="9" customWidth="1"/>
  </cols>
  <sheetData>
    <row r="1" ht="14.25">
      <c r="A1" s="39"/>
    </row>
    <row r="2" spans="1:3" ht="15.6">
      <c r="A2" s="42" t="s">
        <v>155</v>
      </c>
      <c r="B2" s="58" t="s">
        <v>156</v>
      </c>
      <c r="C2" s="58"/>
    </row>
    <row r="3" spans="1:3" ht="57.6">
      <c r="A3" s="33" t="s">
        <v>35</v>
      </c>
      <c r="B3" s="33" t="s">
        <v>36</v>
      </c>
      <c r="C3" s="27" t="s">
        <v>37</v>
      </c>
    </row>
    <row r="4" spans="1:3" ht="55.2" customHeight="1">
      <c r="A4" s="43" t="s">
        <v>38</v>
      </c>
      <c r="B4" s="44" t="s">
        <v>157</v>
      </c>
      <c r="C4" s="40"/>
    </row>
    <row r="5" spans="1:3" ht="14.25">
      <c r="A5" s="45" t="s">
        <v>158</v>
      </c>
      <c r="B5" s="51" t="s">
        <v>159</v>
      </c>
      <c r="C5" s="50"/>
    </row>
    <row r="6" spans="1:3" ht="14.25">
      <c r="A6" s="45" t="s">
        <v>160</v>
      </c>
      <c r="B6" s="53" t="s">
        <v>161</v>
      </c>
      <c r="C6" s="52"/>
    </row>
    <row r="7" spans="1:3" ht="14.25">
      <c r="A7" s="45" t="s">
        <v>162</v>
      </c>
      <c r="B7" s="51" t="s">
        <v>163</v>
      </c>
      <c r="C7" s="50"/>
    </row>
    <row r="8" spans="1:3" ht="14.25">
      <c r="A8" s="45" t="s">
        <v>164</v>
      </c>
      <c r="B8" s="51" t="s">
        <v>165</v>
      </c>
      <c r="C8" s="50"/>
    </row>
    <row r="9" spans="1:3" ht="14.25">
      <c r="A9" s="45" t="s">
        <v>166</v>
      </c>
      <c r="B9" s="51" t="s">
        <v>167</v>
      </c>
      <c r="C9" s="50"/>
    </row>
    <row r="10" spans="1:3" ht="14.25">
      <c r="A10" s="45" t="s">
        <v>168</v>
      </c>
      <c r="B10" s="51" t="s">
        <v>169</v>
      </c>
      <c r="C10" s="50"/>
    </row>
    <row r="11" spans="1:3" ht="14.25">
      <c r="A11" s="45" t="s">
        <v>170</v>
      </c>
      <c r="B11" s="51" t="s">
        <v>171</v>
      </c>
      <c r="C11" s="50"/>
    </row>
    <row r="12" spans="1:3" ht="14.25">
      <c r="A12" s="45" t="s">
        <v>172</v>
      </c>
      <c r="B12" s="51" t="s">
        <v>173</v>
      </c>
      <c r="C12" s="50"/>
    </row>
    <row r="13" spans="1:3" ht="14.25">
      <c r="A13" s="45" t="s">
        <v>174</v>
      </c>
      <c r="B13" s="51" t="s">
        <v>175</v>
      </c>
      <c r="C13" s="50"/>
    </row>
  </sheetData>
  <sheetProtection algorithmName="SHA-512" hashValue="HTnxIbVKkNrTj+Ze6vKhKppoB3pem2rs+6gFpYj19nUTsxhq7VV5uwfN1RjJWe0pSrCxKQmhx2GKjn2obJhigg==" saltValue="yRXXHYAE/rgAwosYctgcNg==" spinCount="100000" sheet="1" objects="1" scenarios="1" formatCells="0" formatColumns="0" formatRows="0"/>
  <mergeCells count="1">
    <mergeCell ref="B2:C2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"/>
  <sheetViews>
    <sheetView workbookViewId="0" topLeftCell="A1">
      <selection activeCell="A14" activeCellId="3" sqref="A2:C2 A3:B9 A10:C13 A14:B20"/>
    </sheetView>
  </sheetViews>
  <sheetFormatPr defaultColWidth="9.00390625" defaultRowHeight="14.25"/>
  <cols>
    <col min="1" max="1" width="31.25390625" style="6" customWidth="1"/>
    <col min="2" max="2" width="26.375" style="6" customWidth="1"/>
    <col min="3" max="3" width="38.25390625" style="6" customWidth="1"/>
    <col min="4" max="4" width="8.75390625" style="6" customWidth="1"/>
    <col min="5" max="16384" width="8.75390625" style="6" customWidth="1"/>
  </cols>
  <sheetData>
    <row r="1" spans="1:3" s="9" customFormat="1" ht="14.25">
      <c r="A1" s="26"/>
      <c r="B1" s="6"/>
      <c r="C1" s="6"/>
    </row>
    <row r="2" spans="1:3" s="9" customFormat="1" ht="15.6">
      <c r="A2" s="31" t="s">
        <v>176</v>
      </c>
      <c r="B2" s="57" t="s">
        <v>177</v>
      </c>
      <c r="C2" s="57"/>
    </row>
    <row r="3" spans="1:3" s="9" customFormat="1" ht="57.6">
      <c r="A3" s="33" t="s">
        <v>35</v>
      </c>
      <c r="B3" s="33" t="s">
        <v>36</v>
      </c>
      <c r="C3" s="27" t="s">
        <v>37</v>
      </c>
    </row>
    <row r="4" spans="1:3" s="9" customFormat="1" ht="36" customHeight="1">
      <c r="A4" s="47" t="s">
        <v>38</v>
      </c>
      <c r="B4" s="35" t="s">
        <v>178</v>
      </c>
      <c r="C4" s="3"/>
    </row>
    <row r="5" spans="1:3" s="9" customFormat="1" ht="14.25">
      <c r="A5" s="36" t="s">
        <v>179</v>
      </c>
      <c r="B5" s="37" t="s">
        <v>59</v>
      </c>
      <c r="C5" s="29"/>
    </row>
    <row r="6" spans="1:3" s="9" customFormat="1" ht="14.25">
      <c r="A6" s="36" t="s">
        <v>180</v>
      </c>
      <c r="B6" s="37" t="s">
        <v>61</v>
      </c>
      <c r="C6" s="29"/>
    </row>
    <row r="7" spans="1:3" s="9" customFormat="1" ht="14.25">
      <c r="A7" s="36" t="s">
        <v>181</v>
      </c>
      <c r="B7" s="37" t="s">
        <v>63</v>
      </c>
      <c r="C7" s="29"/>
    </row>
    <row r="8" spans="1:3" s="9" customFormat="1" ht="14.25">
      <c r="A8" s="36" t="s">
        <v>182</v>
      </c>
      <c r="B8" s="37" t="s">
        <v>65</v>
      </c>
      <c r="C8" s="29"/>
    </row>
    <row r="9" spans="1:3" s="9" customFormat="1" ht="14.25">
      <c r="A9" s="36" t="s">
        <v>78</v>
      </c>
      <c r="B9" s="37" t="s">
        <v>79</v>
      </c>
      <c r="C9" s="30"/>
    </row>
    <row r="10" spans="1:3" s="9" customFormat="1" ht="14.25">
      <c r="A10" s="13"/>
      <c r="B10" s="13"/>
      <c r="C10" s="13"/>
    </row>
    <row r="11" spans="1:3" s="9" customFormat="1" ht="14.25">
      <c r="A11" s="13"/>
      <c r="B11" s="13"/>
      <c r="C11" s="13"/>
    </row>
    <row r="12" spans="1:3" s="9" customFormat="1" ht="14.25">
      <c r="A12" s="32"/>
      <c r="B12" s="13"/>
      <c r="C12" s="13"/>
    </row>
    <row r="13" spans="1:3" s="9" customFormat="1" ht="15.6">
      <c r="A13" s="31" t="s">
        <v>183</v>
      </c>
      <c r="B13" s="57" t="s">
        <v>184</v>
      </c>
      <c r="C13" s="57"/>
    </row>
    <row r="14" spans="1:3" s="9" customFormat="1" ht="57.6">
      <c r="A14" s="33" t="s">
        <v>35</v>
      </c>
      <c r="B14" s="33" t="s">
        <v>36</v>
      </c>
      <c r="C14" s="27" t="s">
        <v>37</v>
      </c>
    </row>
    <row r="15" spans="1:3" s="9" customFormat="1" ht="33.6" customHeight="1">
      <c r="A15" s="47" t="s">
        <v>38</v>
      </c>
      <c r="B15" s="35" t="s">
        <v>178</v>
      </c>
      <c r="C15" s="3"/>
    </row>
    <row r="16" spans="1:3" s="9" customFormat="1" ht="14.25">
      <c r="A16" s="36" t="s">
        <v>179</v>
      </c>
      <c r="B16" s="37" t="s">
        <v>59</v>
      </c>
      <c r="C16" s="29"/>
    </row>
    <row r="17" spans="1:3" s="9" customFormat="1" ht="14.25">
      <c r="A17" s="36" t="s">
        <v>180</v>
      </c>
      <c r="B17" s="37" t="s">
        <v>185</v>
      </c>
      <c r="C17" s="29"/>
    </row>
    <row r="18" spans="1:3" s="9" customFormat="1" ht="14.25">
      <c r="A18" s="36" t="s">
        <v>181</v>
      </c>
      <c r="B18" s="37" t="s">
        <v>186</v>
      </c>
      <c r="C18" s="29"/>
    </row>
    <row r="19" spans="1:3" s="9" customFormat="1" ht="14.25">
      <c r="A19" s="36" t="s">
        <v>182</v>
      </c>
      <c r="B19" s="37" t="s">
        <v>65</v>
      </c>
      <c r="C19" s="29"/>
    </row>
    <row r="20" spans="1:3" s="9" customFormat="1" ht="14.25">
      <c r="A20" s="36" t="s">
        <v>78</v>
      </c>
      <c r="B20" s="37" t="s">
        <v>79</v>
      </c>
      <c r="C20" s="30"/>
    </row>
  </sheetData>
  <sheetProtection algorithmName="SHA-512" hashValue="UptwCFMATZtTl+S2C0ZR1in8xaNU3VjBTPEwMU1ylLIjiG1+cuGvvJQJc6FIQeDkPkqeoYeBeiqXfj6A/sOJMA==" saltValue="oZ5TD9g0Dk0gxxFYoIthiQ==" spinCount="100000" sheet="1" objects="1" scenarios="1" formatCells="0" formatColumns="0" formatRows="0"/>
  <mergeCells count="2">
    <mergeCell ref="B2:C2"/>
    <mergeCell ref="B13:C13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workbookViewId="0" topLeftCell="A1">
      <selection activeCell="B18" sqref="B18"/>
    </sheetView>
  </sheetViews>
  <sheetFormatPr defaultColWidth="9.00390625" defaultRowHeight="14.25"/>
  <cols>
    <col min="1" max="1" width="33.25390625" style="6" customWidth="1"/>
    <col min="2" max="2" width="30.50390625" style="6" customWidth="1"/>
    <col min="3" max="3" width="37.875" style="6" customWidth="1"/>
    <col min="4" max="4" width="8.75390625" style="6" customWidth="1"/>
    <col min="5" max="16384" width="8.75390625" style="6" customWidth="1"/>
  </cols>
  <sheetData>
    <row r="1" spans="1:3" s="9" customFormat="1" ht="14.25">
      <c r="A1" s="32"/>
      <c r="B1" s="13"/>
      <c r="C1" s="13"/>
    </row>
    <row r="2" spans="1:3" s="9" customFormat="1" ht="15.6">
      <c r="A2" s="31" t="s">
        <v>187</v>
      </c>
      <c r="B2" s="57" t="s">
        <v>188</v>
      </c>
      <c r="C2" s="57"/>
    </row>
    <row r="3" spans="1:3" s="9" customFormat="1" ht="57.6">
      <c r="A3" s="33" t="s">
        <v>35</v>
      </c>
      <c r="B3" s="33" t="s">
        <v>36</v>
      </c>
      <c r="C3" s="27" t="s">
        <v>37</v>
      </c>
    </row>
    <row r="4" spans="1:3" s="9" customFormat="1" ht="69" customHeight="1">
      <c r="A4" s="47" t="s">
        <v>38</v>
      </c>
      <c r="B4" s="35" t="s">
        <v>189</v>
      </c>
      <c r="C4" s="3"/>
    </row>
    <row r="5" spans="1:3" s="9" customFormat="1" ht="14.25">
      <c r="A5" s="36" t="s">
        <v>190</v>
      </c>
      <c r="B5" s="37" t="s">
        <v>191</v>
      </c>
      <c r="C5" s="29"/>
    </row>
    <row r="6" spans="1:3" s="9" customFormat="1" ht="14.25">
      <c r="A6" s="36" t="s">
        <v>192</v>
      </c>
      <c r="B6" s="37" t="s">
        <v>193</v>
      </c>
      <c r="C6" s="29"/>
    </row>
    <row r="7" spans="1:3" s="9" customFormat="1" ht="14.25">
      <c r="A7" s="36" t="s">
        <v>194</v>
      </c>
      <c r="B7" s="37" t="s">
        <v>195</v>
      </c>
      <c r="C7" s="54"/>
    </row>
    <row r="8" spans="1:3" s="9" customFormat="1" ht="14.25">
      <c r="A8" s="36" t="s">
        <v>196</v>
      </c>
      <c r="B8" s="37" t="s">
        <v>197</v>
      </c>
      <c r="C8" s="29"/>
    </row>
    <row r="9" spans="1:3" s="9" customFormat="1" ht="14.25">
      <c r="A9" s="36" t="s">
        <v>198</v>
      </c>
      <c r="B9" s="37" t="s">
        <v>199</v>
      </c>
      <c r="C9" s="29"/>
    </row>
    <row r="10" spans="1:3" s="9" customFormat="1" ht="14.25">
      <c r="A10" s="36" t="s">
        <v>78</v>
      </c>
      <c r="B10" s="37" t="s">
        <v>200</v>
      </c>
      <c r="C10" s="30"/>
    </row>
  </sheetData>
  <sheetProtection algorithmName="SHA-512" hashValue="s/i75+pl8B8criufMnxcHkozK62FkMGPall3a/p+TBHTYB4fwFtmg4tq1KEgycKGdbCkqU4hRIWrPkUB0gXDig==" saltValue="8XL2ysCrPZg/g5VkGatjkQ==" spinCount="100000" sheet="1" objects="1" scenarios="1" formatCells="0" formatColumns="0" formatRows="0"/>
  <mergeCells count="1">
    <mergeCell ref="B2:C2"/>
  </mergeCells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cp:lastPrinted>2019-11-04T10:23:11Z</cp:lastPrinted>
  <dcterms:created xsi:type="dcterms:W3CDTF">2019-10-30T12:10:36Z</dcterms:created>
  <dcterms:modified xsi:type="dcterms:W3CDTF">2021-08-31T08:57:57Z</dcterms:modified>
  <cp:category/>
  <cp:version/>
  <cp:contentType/>
  <cp:contentStatus/>
  <cp:revision>54</cp:revision>
</cp:coreProperties>
</file>