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ndyman\users\vyklickm\Desktop\KaM potraviny\ovoce a zelenina\"/>
    </mc:Choice>
  </mc:AlternateContent>
  <bookViews>
    <workbookView xWindow="0" yWindow="0" windowWidth="19200" windowHeight="7050"/>
  </bookViews>
  <sheets>
    <sheet name="Lis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92" i="1" l="1"/>
  <c r="H91" i="1"/>
  <c r="H90" i="1"/>
  <c r="H89" i="1"/>
  <c r="H88" i="1"/>
  <c r="A88" i="1"/>
  <c r="A89" i="1" s="1"/>
  <c r="A90" i="1" s="1"/>
  <c r="A91" i="1" s="1"/>
  <c r="A92" i="1" s="1"/>
  <c r="H87" i="1"/>
  <c r="H93" i="1" l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32" i="1" s="1"/>
  <c r="A33" i="1" s="1"/>
  <c r="A34" i="1" s="1"/>
  <c r="A58" i="1" l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l="1"/>
  <c r="A77" i="1" s="1"/>
  <c r="A78" i="1" s="1"/>
  <c r="A79" i="1" s="1"/>
  <c r="A80" i="1" s="1"/>
  <c r="A81" i="1" l="1"/>
  <c r="A82" i="1" s="1"/>
</calcChain>
</file>

<file path=xl/sharedStrings.xml><?xml version="1.0" encoding="utf-8"?>
<sst xmlns="http://schemas.openxmlformats.org/spreadsheetml/2006/main" count="275" uniqueCount="110">
  <si>
    <t>1.</t>
  </si>
  <si>
    <t>Ovoce</t>
  </si>
  <si>
    <t>Ananas</t>
  </si>
  <si>
    <t>Banány</t>
  </si>
  <si>
    <t>kg</t>
  </si>
  <si>
    <t>ks</t>
  </si>
  <si>
    <t>Hrozno bílé</t>
  </si>
  <si>
    <t>Hrozno červené</t>
  </si>
  <si>
    <t>Hruška zelená</t>
  </si>
  <si>
    <t>Jablka červená (Pink Lady, Ambrosia)</t>
  </si>
  <si>
    <t>Jablka Golden, Granny</t>
  </si>
  <si>
    <t>Kiwi</t>
  </si>
  <si>
    <t>Meloun vodní</t>
  </si>
  <si>
    <t>Meruňky</t>
  </si>
  <si>
    <t>Švestky</t>
  </si>
  <si>
    <t>Třešně</t>
  </si>
  <si>
    <t>Citron</t>
  </si>
  <si>
    <t>Limeta</t>
  </si>
  <si>
    <t>Mandarinka</t>
  </si>
  <si>
    <t>Pomeranč</t>
  </si>
  <si>
    <t>Avocado</t>
  </si>
  <si>
    <t>2.</t>
  </si>
  <si>
    <t>Zelenina</t>
  </si>
  <si>
    <t>Cibule žlutá</t>
  </si>
  <si>
    <t>Cibule červená</t>
  </si>
  <si>
    <t>svazek</t>
  </si>
  <si>
    <t>Cibule jarní</t>
  </si>
  <si>
    <t>Česnek</t>
  </si>
  <si>
    <t>Porek</t>
  </si>
  <si>
    <t>Celer praný</t>
  </si>
  <si>
    <t>Mrkev praná</t>
  </si>
  <si>
    <t>Petržel kořen</t>
  </si>
  <si>
    <t>Brokolice</t>
  </si>
  <si>
    <t>Cuketa</t>
  </si>
  <si>
    <t>Hrášek čerstvý</t>
  </si>
  <si>
    <t>Dýně hokaido</t>
  </si>
  <si>
    <t>Kapusta</t>
  </si>
  <si>
    <t>Kedlubna</t>
  </si>
  <si>
    <t>Květák</t>
  </si>
  <si>
    <t>Okurka hadovka</t>
  </si>
  <si>
    <t>Zelí bílé hlávkové</t>
  </si>
  <si>
    <t>Zelí čínské</t>
  </si>
  <si>
    <t>Paprika zelená</t>
  </si>
  <si>
    <t>Paprika červená</t>
  </si>
  <si>
    <t>Rajče volné</t>
  </si>
  <si>
    <t>Dodávky ovoce a zeleniny pro menzy Univerzity Karlovy</t>
  </si>
  <si>
    <t>Paprika žlutá</t>
  </si>
  <si>
    <t>Rukola</t>
  </si>
  <si>
    <t>Salát Rosso</t>
  </si>
  <si>
    <t>Salát Biondo</t>
  </si>
  <si>
    <t>Brambory grenaille</t>
  </si>
  <si>
    <t>Brambory batáty</t>
  </si>
  <si>
    <t>Pažitka</t>
  </si>
  <si>
    <t>Bylinky rozmarýn</t>
  </si>
  <si>
    <t>Bylinky máta</t>
  </si>
  <si>
    <t>Bylinky bazalka</t>
  </si>
  <si>
    <t>Řepa</t>
  </si>
  <si>
    <t>Lilek</t>
  </si>
  <si>
    <t>Cherry rajčata kulatá</t>
  </si>
  <si>
    <t>Ledový salát</t>
  </si>
  <si>
    <t>Kopr</t>
  </si>
  <si>
    <t>Hlíva ústřičná</t>
  </si>
  <si>
    <t>Žampiony</t>
  </si>
  <si>
    <t>Koriandr</t>
  </si>
  <si>
    <t>Ředkvička</t>
  </si>
  <si>
    <t>Zázvor</t>
  </si>
  <si>
    <t>Křen</t>
  </si>
  <si>
    <t>Meloun žlutý</t>
  </si>
  <si>
    <t>Meloun Gália</t>
  </si>
  <si>
    <t>Meloun Candaloupe</t>
  </si>
  <si>
    <t>Borůvky</t>
  </si>
  <si>
    <t>Maliny</t>
  </si>
  <si>
    <t>Ostružiny</t>
  </si>
  <si>
    <t>Grep</t>
  </si>
  <si>
    <t>Mango</t>
  </si>
  <si>
    <t>Nashi</t>
  </si>
  <si>
    <t>Cibule šalotka</t>
  </si>
  <si>
    <t>Trvanlivost</t>
  </si>
  <si>
    <t>4 dny</t>
  </si>
  <si>
    <t>10 dní</t>
  </si>
  <si>
    <t>Salát polníček</t>
  </si>
  <si>
    <t>Jahody čerstvé</t>
  </si>
  <si>
    <t>3.</t>
  </si>
  <si>
    <t>Balení</t>
  </si>
  <si>
    <t>Zeleninové produkty</t>
  </si>
  <si>
    <t>Zelí kysané</t>
  </si>
  <si>
    <t>do 5 kg</t>
  </si>
  <si>
    <t>21 dní</t>
  </si>
  <si>
    <t>Ledový salát krájený</t>
  </si>
  <si>
    <t>do 2 kg</t>
  </si>
  <si>
    <t>Listová směs (ledový salát, rukola,čekanka)</t>
  </si>
  <si>
    <t>14 dní</t>
  </si>
  <si>
    <t>do 0,25 kg</t>
  </si>
  <si>
    <t xml:space="preserve">Celková nabídková cena bez DPH </t>
  </si>
  <si>
    <t>MJ</t>
  </si>
  <si>
    <t xml:space="preserve">Množství </t>
  </si>
  <si>
    <t>Pol.</t>
  </si>
  <si>
    <t>svaz.</t>
  </si>
  <si>
    <t>Zelí červené</t>
  </si>
  <si>
    <t>Zelí pekingské / čína</t>
  </si>
  <si>
    <t>Salát římský</t>
  </si>
  <si>
    <t xml:space="preserve">* Závoz bude probíhat obvykle 3x týdně na místa uvedená v příloze č. 2 rámcové kupní smlouvy. </t>
  </si>
  <si>
    <t>Hodnota veřejné zakázky: cca 400 000 Kč bez DPH</t>
  </si>
  <si>
    <r>
      <t>***Cena za požadované množství vypočtená podle vzorce "</t>
    </r>
    <r>
      <rPr>
        <b/>
        <i/>
        <sz val="11"/>
        <rFont val="Calibri"/>
        <family val="2"/>
        <charset val="238"/>
        <scheme val="minor"/>
      </rPr>
      <t xml:space="preserve">množství x cena za MJ bez DPH = cena celkem" </t>
    </r>
    <r>
      <rPr>
        <b/>
        <sz val="11"/>
        <rFont val="Calibri"/>
        <family val="2"/>
        <charset val="238"/>
        <scheme val="minor"/>
      </rPr>
      <t xml:space="preserve">(bude spočítáno automaticky) </t>
    </r>
  </si>
  <si>
    <t>Cena za MJ bez DPH **</t>
  </si>
  <si>
    <t>Celkem ***</t>
  </si>
  <si>
    <t>Cena za MJ bez DPH**</t>
  </si>
  <si>
    <t xml:space="preserve">Celkem*** </t>
  </si>
  <si>
    <t>Četnost závozu: 3 x týdně *</t>
  </si>
  <si>
    <t>** Cena přepočtená za MJ (cena za 1 kg/kus/svazek), nikoliv cena za celé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</si>
</sst>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7" xfId="0" applyFill="1" applyBorder="1"/>
    <xf numFmtId="0" fontId="0" fillId="0" borderId="9" xfId="0" applyFill="1" applyBorder="1"/>
    <xf numFmtId="0" fontId="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ill="1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0" applyNumberFormat="1"/>
    <xf numFmtId="0" fontId="2" fillId="0" borderId="4" xfId="0" applyFont="1" applyBorder="1"/>
    <xf numFmtId="0" fontId="1" fillId="0" borderId="6" xfId="0" applyFont="1" applyBorder="1" applyAlignment="1">
      <alignment horizontal="center"/>
    </xf>
    <xf numFmtId="0" fontId="2" fillId="0" borderId="9" xfId="0" applyFont="1" applyBorder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0" fillId="0" borderId="13" xfId="0" applyNumberFormat="1" applyFill="1" applyBorder="1" applyAlignment="1">
      <alignment horizontal="center"/>
    </xf>
    <xf numFmtId="0" fontId="0" fillId="0" borderId="14" xfId="0" applyBorder="1"/>
    <xf numFmtId="0" fontId="0" fillId="0" borderId="0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Fill="1" applyBorder="1"/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wrapText="1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4" workbookViewId="0">
      <selection activeCell="J90" sqref="J90"/>
    </sheetView>
  </sheetViews>
  <sheetFormatPr defaultRowHeight="15" x14ac:dyDescent="0.25"/>
  <cols>
    <col min="1" max="1" width="6.140625" style="1" customWidth="1"/>
    <col min="2" max="2" width="38.42578125" customWidth="1"/>
    <col min="3" max="3" width="9" style="1" customWidth="1"/>
    <col min="4" max="4" width="5.7109375" customWidth="1"/>
    <col min="5" max="5" width="9.85546875" style="1" customWidth="1"/>
    <col min="6" max="6" width="11.42578125" customWidth="1"/>
    <col min="7" max="7" width="12.140625" customWidth="1"/>
    <col min="8" max="8" width="11.42578125" customWidth="1"/>
  </cols>
  <sheetData>
    <row r="1" spans="1:8" ht="15.75" x14ac:dyDescent="0.25">
      <c r="A1" s="7" t="s">
        <v>45</v>
      </c>
    </row>
    <row r="2" spans="1:8" ht="15.75" x14ac:dyDescent="0.25">
      <c r="A2" s="12" t="s">
        <v>102</v>
      </c>
      <c r="B2" s="9"/>
    </row>
    <row r="3" spans="1:8" ht="15.75" x14ac:dyDescent="0.25">
      <c r="A3" s="12"/>
      <c r="B3" s="21"/>
      <c r="C3" s="22"/>
    </row>
    <row r="4" spans="1:8" ht="15.75" x14ac:dyDescent="0.25">
      <c r="A4" s="12"/>
      <c r="B4" s="23" t="s">
        <v>108</v>
      </c>
      <c r="C4" s="24"/>
    </row>
    <row r="5" spans="1:8" ht="15.75" x14ac:dyDescent="0.25">
      <c r="A5" s="8" t="s">
        <v>0</v>
      </c>
      <c r="B5" s="8" t="s">
        <v>1</v>
      </c>
    </row>
    <row r="6" spans="1:8" ht="6" customHeight="1" x14ac:dyDescent="0.25"/>
    <row r="7" spans="1:8" ht="30" x14ac:dyDescent="0.25">
      <c r="A7" s="2" t="s">
        <v>96</v>
      </c>
      <c r="B7" s="25"/>
      <c r="C7" s="3" t="s">
        <v>83</v>
      </c>
      <c r="D7" s="28" t="s">
        <v>94</v>
      </c>
      <c r="E7" s="36" t="s">
        <v>95</v>
      </c>
      <c r="F7" s="18" t="s">
        <v>77</v>
      </c>
      <c r="G7" s="29" t="s">
        <v>104</v>
      </c>
      <c r="H7" s="30" t="s">
        <v>105</v>
      </c>
    </row>
    <row r="8" spans="1:8" x14ac:dyDescent="0.25">
      <c r="A8" s="13">
        <v>1</v>
      </c>
      <c r="B8" s="41" t="s">
        <v>2</v>
      </c>
      <c r="C8" s="44"/>
      <c r="D8" s="13" t="s">
        <v>5</v>
      </c>
      <c r="E8" s="1">
        <v>130</v>
      </c>
      <c r="F8" s="13" t="s">
        <v>78</v>
      </c>
      <c r="G8" s="57">
        <v>0</v>
      </c>
      <c r="H8" s="32">
        <f>E8*G8</f>
        <v>0</v>
      </c>
    </row>
    <row r="9" spans="1:8" x14ac:dyDescent="0.25">
      <c r="A9" s="14">
        <f>A8+1</f>
        <v>2</v>
      </c>
      <c r="B9" s="42" t="s">
        <v>20</v>
      </c>
      <c r="C9" s="27"/>
      <c r="D9" s="14" t="s">
        <v>5</v>
      </c>
      <c r="E9" s="1">
        <v>260</v>
      </c>
      <c r="F9" s="14" t="s">
        <v>78</v>
      </c>
      <c r="G9" s="58">
        <v>0</v>
      </c>
      <c r="H9" s="32">
        <f>E9*G9</f>
        <v>0</v>
      </c>
    </row>
    <row r="10" spans="1:8" x14ac:dyDescent="0.25">
      <c r="A10" s="14">
        <f t="shared" ref="A10:A34" si="0">A9+1</f>
        <v>3</v>
      </c>
      <c r="B10" s="42" t="s">
        <v>3</v>
      </c>
      <c r="C10" s="27"/>
      <c r="D10" s="14" t="s">
        <v>4</v>
      </c>
      <c r="E10" s="1">
        <v>200</v>
      </c>
      <c r="F10" s="14" t="s">
        <v>78</v>
      </c>
      <c r="G10" s="58">
        <v>0</v>
      </c>
      <c r="H10" s="32">
        <f t="shared" ref="H10:H34" si="1">E10*G10</f>
        <v>0</v>
      </c>
    </row>
    <row r="11" spans="1:8" x14ac:dyDescent="0.25">
      <c r="A11" s="14">
        <f t="shared" si="0"/>
        <v>4</v>
      </c>
      <c r="B11" s="43" t="s">
        <v>70</v>
      </c>
      <c r="C11" s="39" t="s">
        <v>92</v>
      </c>
      <c r="D11" s="14" t="s">
        <v>4</v>
      </c>
      <c r="E11" s="1">
        <v>100</v>
      </c>
      <c r="F11" s="14" t="s">
        <v>78</v>
      </c>
      <c r="G11" s="58">
        <v>0</v>
      </c>
      <c r="H11" s="32">
        <f t="shared" si="1"/>
        <v>0</v>
      </c>
    </row>
    <row r="12" spans="1:8" x14ac:dyDescent="0.25">
      <c r="A12" s="14">
        <f t="shared" si="0"/>
        <v>5</v>
      </c>
      <c r="B12" s="42" t="s">
        <v>16</v>
      </c>
      <c r="C12" s="27"/>
      <c r="D12" s="14" t="s">
        <v>4</v>
      </c>
      <c r="E12" s="1">
        <v>130</v>
      </c>
      <c r="F12" s="14" t="s">
        <v>79</v>
      </c>
      <c r="G12" s="58">
        <v>0</v>
      </c>
      <c r="H12" s="32">
        <f t="shared" si="1"/>
        <v>0</v>
      </c>
    </row>
    <row r="13" spans="1:8" x14ac:dyDescent="0.25">
      <c r="A13" s="14">
        <f t="shared" si="0"/>
        <v>6</v>
      </c>
      <c r="B13" s="43" t="s">
        <v>73</v>
      </c>
      <c r="C13" s="39"/>
      <c r="D13" s="14" t="s">
        <v>4</v>
      </c>
      <c r="E13" s="1">
        <v>130</v>
      </c>
      <c r="F13" s="14" t="s">
        <v>78</v>
      </c>
      <c r="G13" s="58">
        <v>0</v>
      </c>
      <c r="H13" s="32">
        <f t="shared" si="1"/>
        <v>0</v>
      </c>
    </row>
    <row r="14" spans="1:8" x14ac:dyDescent="0.25">
      <c r="A14" s="14">
        <f t="shared" si="0"/>
        <v>7</v>
      </c>
      <c r="B14" s="42" t="s">
        <v>6</v>
      </c>
      <c r="C14" s="27"/>
      <c r="D14" s="14" t="s">
        <v>4</v>
      </c>
      <c r="E14" s="1">
        <v>130</v>
      </c>
      <c r="F14" s="14" t="s">
        <v>78</v>
      </c>
      <c r="G14" s="58">
        <v>0</v>
      </c>
      <c r="H14" s="32">
        <f t="shared" si="1"/>
        <v>0</v>
      </c>
    </row>
    <row r="15" spans="1:8" x14ac:dyDescent="0.25">
      <c r="A15" s="14">
        <f t="shared" si="0"/>
        <v>8</v>
      </c>
      <c r="B15" s="42" t="s">
        <v>7</v>
      </c>
      <c r="C15" s="27"/>
      <c r="D15" s="14" t="s">
        <v>4</v>
      </c>
      <c r="E15" s="1">
        <v>120</v>
      </c>
      <c r="F15" s="14" t="s">
        <v>78</v>
      </c>
      <c r="G15" s="58">
        <v>0</v>
      </c>
      <c r="H15" s="32">
        <f t="shared" si="1"/>
        <v>0</v>
      </c>
    </row>
    <row r="16" spans="1:8" x14ac:dyDescent="0.25">
      <c r="A16" s="14">
        <f t="shared" si="0"/>
        <v>9</v>
      </c>
      <c r="B16" s="42" t="s">
        <v>8</v>
      </c>
      <c r="C16" s="27"/>
      <c r="D16" s="14" t="s">
        <v>4</v>
      </c>
      <c r="E16" s="1">
        <v>130</v>
      </c>
      <c r="F16" s="14" t="s">
        <v>78</v>
      </c>
      <c r="G16" s="58">
        <v>0</v>
      </c>
      <c r="H16" s="32">
        <f t="shared" si="1"/>
        <v>0</v>
      </c>
    </row>
    <row r="17" spans="1:8" x14ac:dyDescent="0.25">
      <c r="A17" s="14">
        <f t="shared" si="0"/>
        <v>10</v>
      </c>
      <c r="B17" s="42" t="s">
        <v>9</v>
      </c>
      <c r="C17" s="27"/>
      <c r="D17" s="14" t="s">
        <v>4</v>
      </c>
      <c r="E17" s="1">
        <v>200</v>
      </c>
      <c r="F17" s="14" t="s">
        <v>79</v>
      </c>
      <c r="G17" s="58">
        <v>0</v>
      </c>
      <c r="H17" s="32">
        <f t="shared" si="1"/>
        <v>0</v>
      </c>
    </row>
    <row r="18" spans="1:8" x14ac:dyDescent="0.25">
      <c r="A18" s="14">
        <f t="shared" si="0"/>
        <v>11</v>
      </c>
      <c r="B18" s="42" t="s">
        <v>10</v>
      </c>
      <c r="C18" s="27"/>
      <c r="D18" s="14" t="s">
        <v>4</v>
      </c>
      <c r="E18" s="1">
        <v>200</v>
      </c>
      <c r="F18" s="14" t="s">
        <v>79</v>
      </c>
      <c r="G18" s="58">
        <v>0</v>
      </c>
      <c r="H18" s="32">
        <f t="shared" si="1"/>
        <v>0</v>
      </c>
    </row>
    <row r="19" spans="1:8" x14ac:dyDescent="0.25">
      <c r="A19" s="14">
        <f t="shared" si="0"/>
        <v>12</v>
      </c>
      <c r="B19" s="42" t="s">
        <v>81</v>
      </c>
      <c r="C19" s="27"/>
      <c r="D19" s="14" t="s">
        <v>4</v>
      </c>
      <c r="E19" s="1">
        <v>130</v>
      </c>
      <c r="F19" s="14" t="s">
        <v>78</v>
      </c>
      <c r="G19" s="58">
        <v>0</v>
      </c>
      <c r="H19" s="32">
        <f t="shared" si="1"/>
        <v>0</v>
      </c>
    </row>
    <row r="20" spans="1:8" x14ac:dyDescent="0.25">
      <c r="A20" s="14">
        <f t="shared" si="0"/>
        <v>13</v>
      </c>
      <c r="B20" s="42" t="s">
        <v>11</v>
      </c>
      <c r="C20" s="27"/>
      <c r="D20" s="14" t="s">
        <v>4</v>
      </c>
      <c r="E20" s="1">
        <v>70</v>
      </c>
      <c r="F20" s="14" t="s">
        <v>78</v>
      </c>
      <c r="G20" s="58">
        <v>0</v>
      </c>
      <c r="H20" s="37">
        <f t="shared" si="1"/>
        <v>0</v>
      </c>
    </row>
    <row r="21" spans="1:8" x14ac:dyDescent="0.25">
      <c r="A21" s="14">
        <f t="shared" si="0"/>
        <v>14</v>
      </c>
      <c r="B21" s="42" t="s">
        <v>17</v>
      </c>
      <c r="C21" s="27"/>
      <c r="D21" s="14" t="s">
        <v>4</v>
      </c>
      <c r="E21" s="1">
        <v>70</v>
      </c>
      <c r="F21" s="14" t="s">
        <v>79</v>
      </c>
      <c r="G21" s="58">
        <v>0</v>
      </c>
      <c r="H21" s="37">
        <f t="shared" si="1"/>
        <v>0</v>
      </c>
    </row>
    <row r="22" spans="1:8" x14ac:dyDescent="0.25">
      <c r="A22" s="14">
        <v>15</v>
      </c>
      <c r="B22" s="43" t="s">
        <v>71</v>
      </c>
      <c r="C22" s="39" t="s">
        <v>92</v>
      </c>
      <c r="D22" s="14" t="s">
        <v>4</v>
      </c>
      <c r="E22" s="1">
        <v>100</v>
      </c>
      <c r="F22" s="14" t="s">
        <v>78</v>
      </c>
      <c r="G22" s="58">
        <v>0</v>
      </c>
      <c r="H22" s="37">
        <f t="shared" si="1"/>
        <v>0</v>
      </c>
    </row>
    <row r="23" spans="1:8" x14ac:dyDescent="0.25">
      <c r="A23" s="14">
        <v>16</v>
      </c>
      <c r="B23" s="42" t="s">
        <v>18</v>
      </c>
      <c r="C23" s="27"/>
      <c r="D23" s="14" t="s">
        <v>4</v>
      </c>
      <c r="E23" s="1">
        <v>200</v>
      </c>
      <c r="F23" s="14" t="s">
        <v>78</v>
      </c>
      <c r="G23" s="58">
        <v>0</v>
      </c>
      <c r="H23" s="37">
        <f t="shared" si="1"/>
        <v>0</v>
      </c>
    </row>
    <row r="24" spans="1:8" x14ac:dyDescent="0.25">
      <c r="A24" s="14">
        <v>17</v>
      </c>
      <c r="B24" s="43" t="s">
        <v>74</v>
      </c>
      <c r="C24" s="39"/>
      <c r="D24" s="14" t="s">
        <v>5</v>
      </c>
      <c r="E24" s="1">
        <v>200</v>
      </c>
      <c r="F24" s="14" t="s">
        <v>78</v>
      </c>
      <c r="G24" s="58">
        <v>0</v>
      </c>
      <c r="H24" s="37">
        <f t="shared" si="1"/>
        <v>0</v>
      </c>
    </row>
    <row r="25" spans="1:8" x14ac:dyDescent="0.25">
      <c r="A25" s="14">
        <v>18</v>
      </c>
      <c r="B25" s="43" t="s">
        <v>69</v>
      </c>
      <c r="C25" s="39"/>
      <c r="D25" s="14" t="s">
        <v>4</v>
      </c>
      <c r="E25" s="1">
        <v>60</v>
      </c>
      <c r="F25" s="14" t="s">
        <v>78</v>
      </c>
      <c r="G25" s="58">
        <v>0</v>
      </c>
      <c r="H25" s="37">
        <f t="shared" si="1"/>
        <v>0</v>
      </c>
    </row>
    <row r="26" spans="1:8" x14ac:dyDescent="0.25">
      <c r="A26" s="14">
        <v>19</v>
      </c>
      <c r="B26" s="43" t="s">
        <v>68</v>
      </c>
      <c r="C26" s="39"/>
      <c r="D26" s="14" t="s">
        <v>4</v>
      </c>
      <c r="E26" s="1">
        <v>60</v>
      </c>
      <c r="F26" s="14" t="s">
        <v>78</v>
      </c>
      <c r="G26" s="58">
        <v>0</v>
      </c>
      <c r="H26" s="37">
        <f t="shared" si="1"/>
        <v>0</v>
      </c>
    </row>
    <row r="27" spans="1:8" x14ac:dyDescent="0.25">
      <c r="A27" s="14">
        <v>20</v>
      </c>
      <c r="B27" s="42" t="s">
        <v>12</v>
      </c>
      <c r="C27" s="27"/>
      <c r="D27" s="14" t="s">
        <v>4</v>
      </c>
      <c r="E27" s="1">
        <v>260</v>
      </c>
      <c r="F27" s="14" t="s">
        <v>78</v>
      </c>
      <c r="G27" s="58">
        <v>0</v>
      </c>
      <c r="H27" s="37">
        <f t="shared" si="1"/>
        <v>0</v>
      </c>
    </row>
    <row r="28" spans="1:8" x14ac:dyDescent="0.25">
      <c r="A28" s="14">
        <v>21</v>
      </c>
      <c r="B28" s="43" t="s">
        <v>67</v>
      </c>
      <c r="C28" s="39"/>
      <c r="D28" s="14" t="s">
        <v>4</v>
      </c>
      <c r="E28" s="1">
        <v>100</v>
      </c>
      <c r="F28" s="14" t="s">
        <v>78</v>
      </c>
      <c r="G28" s="58">
        <v>0</v>
      </c>
      <c r="H28" s="37">
        <f t="shared" si="1"/>
        <v>0</v>
      </c>
    </row>
    <row r="29" spans="1:8" x14ac:dyDescent="0.25">
      <c r="A29" s="14">
        <v>22</v>
      </c>
      <c r="B29" s="42" t="s">
        <v>13</v>
      </c>
      <c r="C29" s="27"/>
      <c r="D29" s="14" t="s">
        <v>4</v>
      </c>
      <c r="E29" s="1">
        <v>260</v>
      </c>
      <c r="F29" s="14" t="s">
        <v>78</v>
      </c>
      <c r="G29" s="58">
        <v>0</v>
      </c>
      <c r="H29" s="37">
        <f t="shared" si="1"/>
        <v>0</v>
      </c>
    </row>
    <row r="30" spans="1:8" x14ac:dyDescent="0.25">
      <c r="A30" s="14">
        <v>23</v>
      </c>
      <c r="B30" s="43" t="s">
        <v>75</v>
      </c>
      <c r="C30" s="39"/>
      <c r="D30" s="14" t="s">
        <v>5</v>
      </c>
      <c r="E30" s="1">
        <v>100</v>
      </c>
      <c r="F30" s="14" t="s">
        <v>78</v>
      </c>
      <c r="G30" s="58">
        <v>0</v>
      </c>
      <c r="H30" s="37">
        <f t="shared" si="1"/>
        <v>0</v>
      </c>
    </row>
    <row r="31" spans="1:8" x14ac:dyDescent="0.25">
      <c r="A31" s="14">
        <v>24</v>
      </c>
      <c r="B31" s="43" t="s">
        <v>72</v>
      </c>
      <c r="C31" s="39" t="s">
        <v>92</v>
      </c>
      <c r="D31" s="14" t="s">
        <v>4</v>
      </c>
      <c r="E31" s="1">
        <v>100</v>
      </c>
      <c r="F31" s="14" t="s">
        <v>78</v>
      </c>
      <c r="G31" s="58">
        <v>0</v>
      </c>
      <c r="H31" s="37">
        <f t="shared" si="1"/>
        <v>0</v>
      </c>
    </row>
    <row r="32" spans="1:8" x14ac:dyDescent="0.25">
      <c r="A32" s="14">
        <f t="shared" si="0"/>
        <v>25</v>
      </c>
      <c r="B32" s="42" t="s">
        <v>19</v>
      </c>
      <c r="C32" s="27"/>
      <c r="D32" s="14" t="s">
        <v>4</v>
      </c>
      <c r="E32" s="1">
        <v>200</v>
      </c>
      <c r="F32" s="14" t="s">
        <v>78</v>
      </c>
      <c r="G32" s="58">
        <v>0</v>
      </c>
      <c r="H32" s="37">
        <f t="shared" si="1"/>
        <v>0</v>
      </c>
    </row>
    <row r="33" spans="1:8" x14ac:dyDescent="0.25">
      <c r="A33" s="14">
        <f t="shared" si="0"/>
        <v>26</v>
      </c>
      <c r="B33" s="42" t="s">
        <v>14</v>
      </c>
      <c r="C33" s="27"/>
      <c r="D33" s="14" t="s">
        <v>4</v>
      </c>
      <c r="E33" s="1">
        <v>650</v>
      </c>
      <c r="F33" s="14" t="s">
        <v>78</v>
      </c>
      <c r="G33" s="58">
        <v>0</v>
      </c>
      <c r="H33" s="37">
        <f t="shared" si="1"/>
        <v>0</v>
      </c>
    </row>
    <row r="34" spans="1:8" x14ac:dyDescent="0.25">
      <c r="A34" s="15">
        <f t="shared" si="0"/>
        <v>27</v>
      </c>
      <c r="B34" s="38" t="s">
        <v>15</v>
      </c>
      <c r="C34" s="19"/>
      <c r="D34" s="15" t="s">
        <v>4</v>
      </c>
      <c r="E34" s="15">
        <v>200</v>
      </c>
      <c r="F34" s="15" t="s">
        <v>78</v>
      </c>
      <c r="G34" s="59">
        <v>0</v>
      </c>
      <c r="H34" s="40">
        <f t="shared" si="1"/>
        <v>0</v>
      </c>
    </row>
    <row r="35" spans="1:8" ht="4.5" customHeight="1" x14ac:dyDescent="0.25">
      <c r="D35" s="1"/>
    </row>
    <row r="36" spans="1:8" ht="15.75" x14ac:dyDescent="0.25">
      <c r="A36" s="8" t="s">
        <v>21</v>
      </c>
      <c r="B36" s="8" t="s">
        <v>22</v>
      </c>
      <c r="C36" s="8"/>
      <c r="D36" s="1"/>
    </row>
    <row r="37" spans="1:8" ht="6.75" customHeight="1" x14ac:dyDescent="0.25">
      <c r="D37" s="1"/>
      <c r="G37" s="4"/>
    </row>
    <row r="38" spans="1:8" ht="30" x14ac:dyDescent="0.25">
      <c r="A38" s="2" t="s">
        <v>96</v>
      </c>
      <c r="B38" s="25"/>
      <c r="C38" s="3" t="s">
        <v>83</v>
      </c>
      <c r="D38" s="28" t="s">
        <v>94</v>
      </c>
      <c r="E38" s="36" t="s">
        <v>95</v>
      </c>
      <c r="F38" s="18" t="s">
        <v>77</v>
      </c>
      <c r="G38" s="29" t="s">
        <v>106</v>
      </c>
      <c r="H38" s="30" t="s">
        <v>107</v>
      </c>
    </row>
    <row r="39" spans="1:8" x14ac:dyDescent="0.25">
      <c r="A39" s="5">
        <v>1</v>
      </c>
      <c r="B39" s="16" t="s">
        <v>51</v>
      </c>
      <c r="C39" s="45"/>
      <c r="D39" s="13" t="s">
        <v>4</v>
      </c>
      <c r="E39" s="13">
        <v>110</v>
      </c>
      <c r="F39" s="13" t="s">
        <v>79</v>
      </c>
      <c r="G39" s="57">
        <v>0</v>
      </c>
      <c r="H39" s="32">
        <f>E39*G39</f>
        <v>0</v>
      </c>
    </row>
    <row r="40" spans="1:8" x14ac:dyDescent="0.25">
      <c r="A40" s="6">
        <f>A39+1</f>
        <v>2</v>
      </c>
      <c r="B40" s="10" t="s">
        <v>50</v>
      </c>
      <c r="C40" s="46"/>
      <c r="D40" s="14" t="s">
        <v>4</v>
      </c>
      <c r="E40" s="14">
        <v>110</v>
      </c>
      <c r="F40" s="14" t="s">
        <v>79</v>
      </c>
      <c r="G40" s="58">
        <v>0</v>
      </c>
      <c r="H40" s="32">
        <f>E40*G40</f>
        <v>0</v>
      </c>
    </row>
    <row r="41" spans="1:8" x14ac:dyDescent="0.25">
      <c r="A41" s="6">
        <f t="shared" ref="A41:A82" si="2">A40+1</f>
        <v>3</v>
      </c>
      <c r="B41" s="10" t="s">
        <v>32</v>
      </c>
      <c r="C41" s="46"/>
      <c r="D41" s="14" t="s">
        <v>4</v>
      </c>
      <c r="E41" s="14">
        <v>110</v>
      </c>
      <c r="F41" s="14" t="s">
        <v>78</v>
      </c>
      <c r="G41" s="58">
        <v>0</v>
      </c>
      <c r="H41" s="32">
        <f t="shared" ref="H41:H82" si="3">E41*G41</f>
        <v>0</v>
      </c>
    </row>
    <row r="42" spans="1:8" x14ac:dyDescent="0.25">
      <c r="A42" s="6">
        <f t="shared" si="2"/>
        <v>4</v>
      </c>
      <c r="B42" s="10" t="s">
        <v>55</v>
      </c>
      <c r="C42" s="46"/>
      <c r="D42" s="14" t="s">
        <v>4</v>
      </c>
      <c r="E42" s="14">
        <v>15</v>
      </c>
      <c r="F42" s="14" t="s">
        <v>78</v>
      </c>
      <c r="G42" s="58">
        <v>0</v>
      </c>
      <c r="H42" s="32">
        <f t="shared" si="3"/>
        <v>0</v>
      </c>
    </row>
    <row r="43" spans="1:8" x14ac:dyDescent="0.25">
      <c r="A43" s="6">
        <f t="shared" si="2"/>
        <v>5</v>
      </c>
      <c r="B43" s="10" t="s">
        <v>54</v>
      </c>
      <c r="C43" s="46"/>
      <c r="D43" s="14" t="s">
        <v>4</v>
      </c>
      <c r="E43" s="14">
        <v>15</v>
      </c>
      <c r="F43" s="14" t="s">
        <v>79</v>
      </c>
      <c r="G43" s="58">
        <v>0</v>
      </c>
      <c r="H43" s="32">
        <f t="shared" si="3"/>
        <v>0</v>
      </c>
    </row>
    <row r="44" spans="1:8" x14ac:dyDescent="0.25">
      <c r="A44" s="6">
        <f t="shared" si="2"/>
        <v>6</v>
      </c>
      <c r="B44" s="10" t="s">
        <v>53</v>
      </c>
      <c r="C44" s="46"/>
      <c r="D44" s="14" t="s">
        <v>4</v>
      </c>
      <c r="E44" s="14">
        <v>15</v>
      </c>
      <c r="F44" s="14" t="s">
        <v>78</v>
      </c>
      <c r="G44" s="58">
        <v>0</v>
      </c>
      <c r="H44" s="32">
        <f t="shared" si="3"/>
        <v>0</v>
      </c>
    </row>
    <row r="45" spans="1:8" x14ac:dyDescent="0.25">
      <c r="A45" s="6">
        <f t="shared" si="2"/>
        <v>7</v>
      </c>
      <c r="B45" s="10" t="s">
        <v>29</v>
      </c>
      <c r="C45" s="46"/>
      <c r="D45" s="14" t="s">
        <v>4</v>
      </c>
      <c r="E45" s="14">
        <v>130</v>
      </c>
      <c r="F45" s="14" t="s">
        <v>79</v>
      </c>
      <c r="G45" s="58">
        <v>0</v>
      </c>
      <c r="H45" s="32">
        <f t="shared" si="3"/>
        <v>0</v>
      </c>
    </row>
    <row r="46" spans="1:8" x14ac:dyDescent="0.25">
      <c r="A46" s="6">
        <f t="shared" si="2"/>
        <v>8</v>
      </c>
      <c r="B46" s="10" t="s">
        <v>24</v>
      </c>
      <c r="C46" s="46"/>
      <c r="D46" s="14" t="s">
        <v>4</v>
      </c>
      <c r="E46" s="14">
        <v>200</v>
      </c>
      <c r="F46" s="14" t="s">
        <v>79</v>
      </c>
      <c r="G46" s="58">
        <v>0</v>
      </c>
      <c r="H46" s="32">
        <f t="shared" si="3"/>
        <v>0</v>
      </c>
    </row>
    <row r="47" spans="1:8" x14ac:dyDescent="0.25">
      <c r="A47" s="6">
        <f t="shared" si="2"/>
        <v>9</v>
      </c>
      <c r="B47" s="10" t="s">
        <v>26</v>
      </c>
      <c r="C47" s="46" t="s">
        <v>25</v>
      </c>
      <c r="D47" s="14" t="s">
        <v>97</v>
      </c>
      <c r="E47" s="14">
        <v>130</v>
      </c>
      <c r="F47" s="14" t="s">
        <v>78</v>
      </c>
      <c r="G47" s="58">
        <v>0</v>
      </c>
      <c r="H47" s="32">
        <f t="shared" si="3"/>
        <v>0</v>
      </c>
    </row>
    <row r="48" spans="1:8" x14ac:dyDescent="0.25">
      <c r="A48" s="6">
        <f t="shared" si="2"/>
        <v>10</v>
      </c>
      <c r="B48" s="10" t="s">
        <v>76</v>
      </c>
      <c r="C48" s="46"/>
      <c r="D48" s="14" t="s">
        <v>4</v>
      </c>
      <c r="E48" s="14">
        <v>100</v>
      </c>
      <c r="F48" s="14" t="s">
        <v>78</v>
      </c>
      <c r="G48" s="58">
        <v>0</v>
      </c>
      <c r="H48" s="32">
        <f t="shared" si="3"/>
        <v>0</v>
      </c>
    </row>
    <row r="49" spans="1:8" x14ac:dyDescent="0.25">
      <c r="A49" s="6">
        <f t="shared" si="2"/>
        <v>11</v>
      </c>
      <c r="B49" s="17" t="s">
        <v>23</v>
      </c>
      <c r="C49" s="6"/>
      <c r="D49" s="14" t="s">
        <v>4</v>
      </c>
      <c r="E49" s="14">
        <v>300</v>
      </c>
      <c r="F49" s="14" t="s">
        <v>79</v>
      </c>
      <c r="G49" s="58">
        <v>0</v>
      </c>
      <c r="H49" s="32">
        <f t="shared" si="3"/>
        <v>0</v>
      </c>
    </row>
    <row r="50" spans="1:8" x14ac:dyDescent="0.25">
      <c r="A50" s="6">
        <f t="shared" si="2"/>
        <v>12</v>
      </c>
      <c r="B50" s="10" t="s">
        <v>33</v>
      </c>
      <c r="C50" s="46"/>
      <c r="D50" s="14" t="s">
        <v>4</v>
      </c>
      <c r="E50" s="14">
        <v>100</v>
      </c>
      <c r="F50" s="14" t="s">
        <v>79</v>
      </c>
      <c r="G50" s="58">
        <v>0</v>
      </c>
      <c r="H50" s="32">
        <f t="shared" si="3"/>
        <v>0</v>
      </c>
    </row>
    <row r="51" spans="1:8" x14ac:dyDescent="0.25">
      <c r="A51" s="6">
        <f t="shared" si="2"/>
        <v>13</v>
      </c>
      <c r="B51" s="10" t="s">
        <v>27</v>
      </c>
      <c r="C51" s="46"/>
      <c r="D51" s="14" t="s">
        <v>4</v>
      </c>
      <c r="E51" s="14">
        <v>60</v>
      </c>
      <c r="F51" s="14" t="s">
        <v>79</v>
      </c>
      <c r="G51" s="58">
        <v>0</v>
      </c>
      <c r="H51" s="37">
        <f t="shared" si="3"/>
        <v>0</v>
      </c>
    </row>
    <row r="52" spans="1:8" x14ac:dyDescent="0.25">
      <c r="A52" s="6">
        <f t="shared" si="2"/>
        <v>14</v>
      </c>
      <c r="B52" s="10" t="s">
        <v>35</v>
      </c>
      <c r="C52" s="46"/>
      <c r="D52" s="14" t="s">
        <v>4</v>
      </c>
      <c r="E52" s="14">
        <v>100</v>
      </c>
      <c r="F52" s="14" t="s">
        <v>79</v>
      </c>
      <c r="G52" s="58">
        <v>0</v>
      </c>
      <c r="H52" s="37">
        <f t="shared" si="3"/>
        <v>0</v>
      </c>
    </row>
    <row r="53" spans="1:8" x14ac:dyDescent="0.25">
      <c r="A53" s="6">
        <f t="shared" si="2"/>
        <v>15</v>
      </c>
      <c r="B53" s="10" t="s">
        <v>61</v>
      </c>
      <c r="C53" s="46"/>
      <c r="D53" s="14" t="s">
        <v>4</v>
      </c>
      <c r="E53" s="14">
        <v>15</v>
      </c>
      <c r="F53" s="14" t="s">
        <v>78</v>
      </c>
      <c r="G53" s="58">
        <v>0</v>
      </c>
      <c r="H53" s="37">
        <f t="shared" si="3"/>
        <v>0</v>
      </c>
    </row>
    <row r="54" spans="1:8" x14ac:dyDescent="0.25">
      <c r="A54" s="6">
        <f t="shared" si="2"/>
        <v>16</v>
      </c>
      <c r="B54" s="10" t="s">
        <v>34</v>
      </c>
      <c r="C54" s="46"/>
      <c r="D54" s="14" t="s">
        <v>4</v>
      </c>
      <c r="E54" s="14">
        <v>100</v>
      </c>
      <c r="F54" s="14" t="s">
        <v>78</v>
      </c>
      <c r="G54" s="58">
        <v>0</v>
      </c>
      <c r="H54" s="37">
        <f t="shared" si="3"/>
        <v>0</v>
      </c>
    </row>
    <row r="55" spans="1:8" x14ac:dyDescent="0.25">
      <c r="A55" s="6">
        <f t="shared" si="2"/>
        <v>17</v>
      </c>
      <c r="B55" s="10" t="s">
        <v>58</v>
      </c>
      <c r="C55" s="46"/>
      <c r="D55" s="14" t="s">
        <v>4</v>
      </c>
      <c r="E55" s="14">
        <v>130</v>
      </c>
      <c r="F55" s="14" t="s">
        <v>78</v>
      </c>
      <c r="G55" s="58">
        <v>0</v>
      </c>
      <c r="H55" s="37">
        <f t="shared" si="3"/>
        <v>0</v>
      </c>
    </row>
    <row r="56" spans="1:8" x14ac:dyDescent="0.25">
      <c r="A56" s="6">
        <f t="shared" si="2"/>
        <v>18</v>
      </c>
      <c r="B56" s="10" t="s">
        <v>36</v>
      </c>
      <c r="C56" s="46"/>
      <c r="D56" s="14" t="s">
        <v>4</v>
      </c>
      <c r="E56" s="14">
        <v>130</v>
      </c>
      <c r="F56" s="14" t="s">
        <v>78</v>
      </c>
      <c r="G56" s="58">
        <v>0</v>
      </c>
      <c r="H56" s="37">
        <f t="shared" si="3"/>
        <v>0</v>
      </c>
    </row>
    <row r="57" spans="1:8" x14ac:dyDescent="0.25">
      <c r="A57" s="6">
        <f t="shared" si="2"/>
        <v>19</v>
      </c>
      <c r="B57" s="10" t="s">
        <v>37</v>
      </c>
      <c r="C57" s="46"/>
      <c r="D57" s="14" t="s">
        <v>5</v>
      </c>
      <c r="E57" s="14">
        <v>300</v>
      </c>
      <c r="F57" s="14" t="s">
        <v>79</v>
      </c>
      <c r="G57" s="58">
        <v>0</v>
      </c>
      <c r="H57" s="37">
        <f t="shared" si="3"/>
        <v>0</v>
      </c>
    </row>
    <row r="58" spans="1:8" x14ac:dyDescent="0.25">
      <c r="A58" s="6">
        <f t="shared" si="2"/>
        <v>20</v>
      </c>
      <c r="B58" s="10" t="s">
        <v>60</v>
      </c>
      <c r="C58" s="46"/>
      <c r="D58" s="14" t="s">
        <v>4</v>
      </c>
      <c r="E58" s="14">
        <v>15</v>
      </c>
      <c r="F58" s="14" t="s">
        <v>78</v>
      </c>
      <c r="G58" s="58">
        <v>0</v>
      </c>
      <c r="H58" s="37">
        <f t="shared" si="3"/>
        <v>0</v>
      </c>
    </row>
    <row r="59" spans="1:8" x14ac:dyDescent="0.25">
      <c r="A59" s="6">
        <f t="shared" si="2"/>
        <v>21</v>
      </c>
      <c r="B59" s="10" t="s">
        <v>63</v>
      </c>
      <c r="C59" s="46"/>
      <c r="D59" s="14" t="s">
        <v>4</v>
      </c>
      <c r="E59" s="14">
        <v>15</v>
      </c>
      <c r="F59" s="14" t="s">
        <v>79</v>
      </c>
      <c r="G59" s="58">
        <v>0</v>
      </c>
      <c r="H59" s="37">
        <f t="shared" si="3"/>
        <v>0</v>
      </c>
    </row>
    <row r="60" spans="1:8" x14ac:dyDescent="0.25">
      <c r="A60" s="6">
        <f t="shared" si="2"/>
        <v>22</v>
      </c>
      <c r="B60" s="10" t="s">
        <v>66</v>
      </c>
      <c r="C60" s="46"/>
      <c r="D60" s="14" t="s">
        <v>4</v>
      </c>
      <c r="E60" s="14">
        <v>100</v>
      </c>
      <c r="F60" s="14" t="s">
        <v>79</v>
      </c>
      <c r="G60" s="58">
        <v>0</v>
      </c>
      <c r="H60" s="37">
        <f t="shared" si="3"/>
        <v>0</v>
      </c>
    </row>
    <row r="61" spans="1:8" x14ac:dyDescent="0.25">
      <c r="A61" s="6">
        <f t="shared" si="2"/>
        <v>23</v>
      </c>
      <c r="B61" s="10" t="s">
        <v>38</v>
      </c>
      <c r="C61" s="46"/>
      <c r="D61" s="14" t="s">
        <v>5</v>
      </c>
      <c r="E61" s="14">
        <v>500</v>
      </c>
      <c r="F61" s="14" t="s">
        <v>78</v>
      </c>
      <c r="G61" s="58">
        <v>0</v>
      </c>
      <c r="H61" s="37">
        <f t="shared" si="3"/>
        <v>0</v>
      </c>
    </row>
    <row r="62" spans="1:8" x14ac:dyDescent="0.25">
      <c r="A62" s="6">
        <f t="shared" si="2"/>
        <v>24</v>
      </c>
      <c r="B62" s="10" t="s">
        <v>59</v>
      </c>
      <c r="C62" s="46"/>
      <c r="D62" s="14" t="s">
        <v>4</v>
      </c>
      <c r="E62" s="14">
        <v>130</v>
      </c>
      <c r="F62" s="14" t="s">
        <v>78</v>
      </c>
      <c r="G62" s="58">
        <v>0</v>
      </c>
      <c r="H62" s="37">
        <f t="shared" si="3"/>
        <v>0</v>
      </c>
    </row>
    <row r="63" spans="1:8" x14ac:dyDescent="0.25">
      <c r="A63" s="6">
        <f t="shared" si="2"/>
        <v>25</v>
      </c>
      <c r="B63" s="10" t="s">
        <v>57</v>
      </c>
      <c r="C63" s="46"/>
      <c r="D63" s="14" t="s">
        <v>4</v>
      </c>
      <c r="E63" s="14">
        <v>130</v>
      </c>
      <c r="F63" s="14" t="s">
        <v>79</v>
      </c>
      <c r="G63" s="58">
        <v>0</v>
      </c>
      <c r="H63" s="37">
        <f t="shared" si="3"/>
        <v>0</v>
      </c>
    </row>
    <row r="64" spans="1:8" x14ac:dyDescent="0.25">
      <c r="A64" s="6">
        <f t="shared" si="2"/>
        <v>26</v>
      </c>
      <c r="B64" s="10" t="s">
        <v>30</v>
      </c>
      <c r="C64" s="46"/>
      <c r="D64" s="14" t="s">
        <v>4</v>
      </c>
      <c r="E64" s="14">
        <v>500</v>
      </c>
      <c r="F64" s="14" t="s">
        <v>79</v>
      </c>
      <c r="G64" s="58">
        <v>0</v>
      </c>
      <c r="H64" s="37">
        <f t="shared" si="3"/>
        <v>0</v>
      </c>
    </row>
    <row r="65" spans="1:8" x14ac:dyDescent="0.25">
      <c r="A65" s="6">
        <f t="shared" si="2"/>
        <v>27</v>
      </c>
      <c r="B65" s="10" t="s">
        <v>39</v>
      </c>
      <c r="C65" s="46"/>
      <c r="D65" s="14" t="s">
        <v>4</v>
      </c>
      <c r="E65" s="14">
        <v>350</v>
      </c>
      <c r="F65" s="14" t="s">
        <v>79</v>
      </c>
      <c r="G65" s="58">
        <v>0</v>
      </c>
      <c r="H65" s="37">
        <f t="shared" si="3"/>
        <v>0</v>
      </c>
    </row>
    <row r="66" spans="1:8" x14ac:dyDescent="0.25">
      <c r="A66" s="6">
        <f t="shared" si="2"/>
        <v>28</v>
      </c>
      <c r="B66" s="10" t="s">
        <v>43</v>
      </c>
      <c r="C66" s="46"/>
      <c r="D66" s="14" t="s">
        <v>4</v>
      </c>
      <c r="E66" s="14">
        <v>200</v>
      </c>
      <c r="F66" s="14" t="s">
        <v>78</v>
      </c>
      <c r="G66" s="58">
        <v>0</v>
      </c>
      <c r="H66" s="37">
        <f t="shared" si="3"/>
        <v>0</v>
      </c>
    </row>
    <row r="67" spans="1:8" x14ac:dyDescent="0.25">
      <c r="A67" s="6">
        <f t="shared" si="2"/>
        <v>29</v>
      </c>
      <c r="B67" s="10" t="s">
        <v>42</v>
      </c>
      <c r="C67" s="46"/>
      <c r="D67" s="14" t="s">
        <v>4</v>
      </c>
      <c r="E67" s="14">
        <v>200</v>
      </c>
      <c r="F67" s="14" t="s">
        <v>78</v>
      </c>
      <c r="G67" s="58">
        <v>0</v>
      </c>
      <c r="H67" s="37">
        <f t="shared" si="3"/>
        <v>0</v>
      </c>
    </row>
    <row r="68" spans="1:8" x14ac:dyDescent="0.25">
      <c r="A68" s="6">
        <f t="shared" si="2"/>
        <v>30</v>
      </c>
      <c r="B68" s="10" t="s">
        <v>46</v>
      </c>
      <c r="C68" s="46"/>
      <c r="D68" s="14" t="s">
        <v>4</v>
      </c>
      <c r="E68" s="14">
        <v>200</v>
      </c>
      <c r="F68" s="14" t="s">
        <v>78</v>
      </c>
      <c r="G68" s="58">
        <v>0</v>
      </c>
      <c r="H68" s="37">
        <f t="shared" si="3"/>
        <v>0</v>
      </c>
    </row>
    <row r="69" spans="1:8" x14ac:dyDescent="0.25">
      <c r="A69" s="6">
        <f t="shared" si="2"/>
        <v>31</v>
      </c>
      <c r="B69" s="10" t="s">
        <v>52</v>
      </c>
      <c r="C69" s="46"/>
      <c r="D69" s="14" t="s">
        <v>4</v>
      </c>
      <c r="E69" s="14">
        <v>15</v>
      </c>
      <c r="F69" s="14" t="s">
        <v>78</v>
      </c>
      <c r="G69" s="58">
        <v>0</v>
      </c>
      <c r="H69" s="37">
        <f t="shared" si="3"/>
        <v>0</v>
      </c>
    </row>
    <row r="70" spans="1:8" x14ac:dyDescent="0.25">
      <c r="A70" s="6">
        <f t="shared" si="2"/>
        <v>32</v>
      </c>
      <c r="B70" s="10" t="s">
        <v>31</v>
      </c>
      <c r="C70" s="46"/>
      <c r="D70" s="14" t="s">
        <v>4</v>
      </c>
      <c r="E70" s="14">
        <v>200</v>
      </c>
      <c r="F70" s="14" t="s">
        <v>79</v>
      </c>
      <c r="G70" s="58">
        <v>0</v>
      </c>
      <c r="H70" s="37">
        <f t="shared" si="3"/>
        <v>0</v>
      </c>
    </row>
    <row r="71" spans="1:8" x14ac:dyDescent="0.25">
      <c r="A71" s="6">
        <f t="shared" si="2"/>
        <v>33</v>
      </c>
      <c r="B71" s="10" t="s">
        <v>28</v>
      </c>
      <c r="C71" s="46"/>
      <c r="D71" s="14" t="s">
        <v>4</v>
      </c>
      <c r="E71" s="14">
        <v>200</v>
      </c>
      <c r="F71" s="14" t="s">
        <v>79</v>
      </c>
      <c r="G71" s="58">
        <v>0</v>
      </c>
      <c r="H71" s="37">
        <f t="shared" si="3"/>
        <v>0</v>
      </c>
    </row>
    <row r="72" spans="1:8" x14ac:dyDescent="0.25">
      <c r="A72" s="6">
        <f t="shared" si="2"/>
        <v>34</v>
      </c>
      <c r="B72" s="10" t="s">
        <v>44</v>
      </c>
      <c r="C72" s="46"/>
      <c r="D72" s="14" t="s">
        <v>4</v>
      </c>
      <c r="E72" s="14">
        <v>260</v>
      </c>
      <c r="F72" s="14" t="s">
        <v>78</v>
      </c>
      <c r="G72" s="58">
        <v>0</v>
      </c>
      <c r="H72" s="37">
        <f t="shared" si="3"/>
        <v>0</v>
      </c>
    </row>
    <row r="73" spans="1:8" x14ac:dyDescent="0.25">
      <c r="A73" s="6">
        <f t="shared" si="2"/>
        <v>35</v>
      </c>
      <c r="B73" s="10" t="s">
        <v>47</v>
      </c>
      <c r="C73" s="46"/>
      <c r="D73" s="14" t="s">
        <v>4</v>
      </c>
      <c r="E73" s="14">
        <v>15</v>
      </c>
      <c r="F73" s="14" t="s">
        <v>78</v>
      </c>
      <c r="G73" s="58">
        <v>0</v>
      </c>
      <c r="H73" s="37">
        <f t="shared" si="3"/>
        <v>0</v>
      </c>
    </row>
    <row r="74" spans="1:8" x14ac:dyDescent="0.25">
      <c r="A74" s="6">
        <f t="shared" si="2"/>
        <v>36</v>
      </c>
      <c r="B74" s="10" t="s">
        <v>64</v>
      </c>
      <c r="C74" s="46"/>
      <c r="D74" s="14" t="s">
        <v>4</v>
      </c>
      <c r="E74" s="14">
        <v>100</v>
      </c>
      <c r="F74" s="14" t="s">
        <v>79</v>
      </c>
      <c r="G74" s="58">
        <v>0</v>
      </c>
      <c r="H74" s="37">
        <f t="shared" si="3"/>
        <v>0</v>
      </c>
    </row>
    <row r="75" spans="1:8" x14ac:dyDescent="0.25">
      <c r="A75" s="6">
        <f t="shared" si="2"/>
        <v>37</v>
      </c>
      <c r="B75" s="10" t="s">
        <v>56</v>
      </c>
      <c r="C75" s="46"/>
      <c r="D75" s="14" t="s">
        <v>4</v>
      </c>
      <c r="E75" s="14">
        <v>260</v>
      </c>
      <c r="F75" s="14" t="s">
        <v>79</v>
      </c>
      <c r="G75" s="58">
        <v>0</v>
      </c>
      <c r="H75" s="37">
        <f t="shared" si="3"/>
        <v>0</v>
      </c>
    </row>
    <row r="76" spans="1:8" x14ac:dyDescent="0.25">
      <c r="A76" s="6">
        <f t="shared" si="2"/>
        <v>38</v>
      </c>
      <c r="B76" s="10" t="s">
        <v>49</v>
      </c>
      <c r="C76" s="46"/>
      <c r="D76" s="14" t="s">
        <v>5</v>
      </c>
      <c r="E76" s="14">
        <v>60</v>
      </c>
      <c r="F76" s="14" t="s">
        <v>78</v>
      </c>
      <c r="G76" s="58">
        <v>0</v>
      </c>
      <c r="H76" s="37">
        <f t="shared" si="3"/>
        <v>0</v>
      </c>
    </row>
    <row r="77" spans="1:8" x14ac:dyDescent="0.25">
      <c r="A77" s="6">
        <f t="shared" si="2"/>
        <v>39</v>
      </c>
      <c r="B77" s="10" t="s">
        <v>80</v>
      </c>
      <c r="C77" s="46"/>
      <c r="D77" s="14" t="s">
        <v>4</v>
      </c>
      <c r="E77" s="14">
        <v>15</v>
      </c>
      <c r="F77" s="14" t="s">
        <v>78</v>
      </c>
      <c r="G77" s="58">
        <v>0</v>
      </c>
      <c r="H77" s="37">
        <f t="shared" si="3"/>
        <v>0</v>
      </c>
    </row>
    <row r="78" spans="1:8" x14ac:dyDescent="0.25">
      <c r="A78" s="6">
        <f t="shared" si="2"/>
        <v>40</v>
      </c>
      <c r="B78" s="10" t="s">
        <v>48</v>
      </c>
      <c r="C78" s="46"/>
      <c r="D78" s="14" t="s">
        <v>5</v>
      </c>
      <c r="E78" s="14">
        <v>225</v>
      </c>
      <c r="F78" s="14" t="s">
        <v>78</v>
      </c>
      <c r="G78" s="58">
        <v>0</v>
      </c>
      <c r="H78" s="37">
        <f t="shared" si="3"/>
        <v>0</v>
      </c>
    </row>
    <row r="79" spans="1:8" x14ac:dyDescent="0.25">
      <c r="A79" s="6">
        <f t="shared" si="2"/>
        <v>41</v>
      </c>
      <c r="B79" s="10" t="s">
        <v>65</v>
      </c>
      <c r="C79" s="46"/>
      <c r="D79" s="14" t="s">
        <v>4</v>
      </c>
      <c r="E79" s="14">
        <v>15</v>
      </c>
      <c r="F79" s="14" t="s">
        <v>79</v>
      </c>
      <c r="G79" s="58">
        <v>0</v>
      </c>
      <c r="H79" s="37">
        <f t="shared" si="3"/>
        <v>0</v>
      </c>
    </row>
    <row r="80" spans="1:8" x14ac:dyDescent="0.25">
      <c r="A80" s="6">
        <f t="shared" si="2"/>
        <v>42</v>
      </c>
      <c r="B80" s="10" t="s">
        <v>40</v>
      </c>
      <c r="C80" s="46"/>
      <c r="D80" s="14" t="s">
        <v>4</v>
      </c>
      <c r="E80" s="14">
        <v>400</v>
      </c>
      <c r="F80" s="14" t="s">
        <v>79</v>
      </c>
      <c r="G80" s="58">
        <v>0</v>
      </c>
      <c r="H80" s="37">
        <f t="shared" si="3"/>
        <v>0</v>
      </c>
    </row>
    <row r="81" spans="1:10" x14ac:dyDescent="0.25">
      <c r="A81" s="6">
        <f>A80+1</f>
        <v>43</v>
      </c>
      <c r="B81" s="10" t="s">
        <v>41</v>
      </c>
      <c r="C81" s="46"/>
      <c r="D81" s="14" t="s">
        <v>4</v>
      </c>
      <c r="E81" s="14">
        <v>100</v>
      </c>
      <c r="F81" s="14" t="s">
        <v>78</v>
      </c>
      <c r="G81" s="58">
        <v>0</v>
      </c>
      <c r="H81" s="37">
        <f t="shared" si="3"/>
        <v>0</v>
      </c>
    </row>
    <row r="82" spans="1:10" x14ac:dyDescent="0.25">
      <c r="A82" s="15">
        <f t="shared" si="2"/>
        <v>44</v>
      </c>
      <c r="B82" s="11" t="s">
        <v>62</v>
      </c>
      <c r="C82" s="47"/>
      <c r="D82" s="15" t="s">
        <v>4</v>
      </c>
      <c r="E82" s="15">
        <v>130</v>
      </c>
      <c r="F82" s="15" t="s">
        <v>78</v>
      </c>
      <c r="G82" s="59">
        <v>0</v>
      </c>
      <c r="H82" s="40">
        <f t="shared" si="3"/>
        <v>0</v>
      </c>
      <c r="J82" s="48"/>
    </row>
    <row r="83" spans="1:10" x14ac:dyDescent="0.25">
      <c r="F83" s="20"/>
    </row>
    <row r="84" spans="1:10" ht="15.75" x14ac:dyDescent="0.25">
      <c r="A84" s="8" t="s">
        <v>82</v>
      </c>
      <c r="B84" s="8" t="s">
        <v>84</v>
      </c>
      <c r="C84" s="8"/>
      <c r="D84" s="1"/>
      <c r="E84" s="27"/>
      <c r="F84" s="27"/>
      <c r="G84" s="4"/>
      <c r="H84" s="1"/>
    </row>
    <row r="85" spans="1:10" ht="6.75" customHeight="1" x14ac:dyDescent="0.25">
      <c r="D85" s="1"/>
      <c r="F85" s="1"/>
      <c r="G85" s="4"/>
      <c r="H85" s="1"/>
    </row>
    <row r="86" spans="1:10" ht="30" x14ac:dyDescent="0.25">
      <c r="A86" s="2" t="s">
        <v>96</v>
      </c>
      <c r="B86" s="25"/>
      <c r="C86" s="3" t="s">
        <v>83</v>
      </c>
      <c r="D86" s="28" t="s">
        <v>94</v>
      </c>
      <c r="E86" s="36" t="s">
        <v>95</v>
      </c>
      <c r="F86" s="18" t="s">
        <v>77</v>
      </c>
      <c r="G86" s="29" t="s">
        <v>106</v>
      </c>
      <c r="H86" s="30" t="s">
        <v>107</v>
      </c>
    </row>
    <row r="87" spans="1:10" x14ac:dyDescent="0.25">
      <c r="A87" s="13">
        <v>1</v>
      </c>
      <c r="B87" s="16" t="s">
        <v>88</v>
      </c>
      <c r="C87" s="53" t="s">
        <v>89</v>
      </c>
      <c r="D87" s="31" t="s">
        <v>4</v>
      </c>
      <c r="E87" s="13">
        <v>150</v>
      </c>
      <c r="F87" s="1" t="s">
        <v>91</v>
      </c>
      <c r="G87" s="54">
        <v>0</v>
      </c>
      <c r="H87" s="32">
        <f>E87*G87</f>
        <v>0</v>
      </c>
    </row>
    <row r="88" spans="1:10" x14ac:dyDescent="0.25">
      <c r="A88" s="14">
        <f t="shared" ref="A88:A92" si="4">A87+1</f>
        <v>2</v>
      </c>
      <c r="B88" s="10" t="s">
        <v>90</v>
      </c>
      <c r="C88" s="33" t="s">
        <v>89</v>
      </c>
      <c r="D88" s="26" t="s">
        <v>4</v>
      </c>
      <c r="E88" s="14">
        <v>200</v>
      </c>
      <c r="F88" s="27" t="s">
        <v>87</v>
      </c>
      <c r="G88" s="55">
        <v>0</v>
      </c>
      <c r="H88" s="32">
        <f>E88*G88</f>
        <v>0</v>
      </c>
    </row>
    <row r="89" spans="1:10" x14ac:dyDescent="0.25">
      <c r="A89" s="14">
        <f t="shared" si="4"/>
        <v>3</v>
      </c>
      <c r="B89" s="10" t="s">
        <v>100</v>
      </c>
      <c r="C89" s="33" t="s">
        <v>89</v>
      </c>
      <c r="D89" s="26" t="s">
        <v>4</v>
      </c>
      <c r="E89" s="14">
        <v>150</v>
      </c>
      <c r="F89" s="1" t="s">
        <v>87</v>
      </c>
      <c r="G89" s="55">
        <v>0</v>
      </c>
      <c r="H89" s="32">
        <f t="shared" ref="H89:H92" si="5">E89*G89</f>
        <v>0</v>
      </c>
    </row>
    <row r="90" spans="1:10" x14ac:dyDescent="0.25">
      <c r="A90" s="14">
        <f t="shared" si="4"/>
        <v>4</v>
      </c>
      <c r="B90" s="10" t="s">
        <v>98</v>
      </c>
      <c r="C90" s="33" t="s">
        <v>86</v>
      </c>
      <c r="D90" s="26" t="s">
        <v>4</v>
      </c>
      <c r="E90" s="14">
        <v>200</v>
      </c>
      <c r="F90" s="1" t="s">
        <v>78</v>
      </c>
      <c r="G90" s="55">
        <v>0</v>
      </c>
      <c r="H90" s="32">
        <f t="shared" si="5"/>
        <v>0</v>
      </c>
    </row>
    <row r="91" spans="1:10" x14ac:dyDescent="0.25">
      <c r="A91" s="14">
        <f t="shared" si="4"/>
        <v>5</v>
      </c>
      <c r="B91" s="17" t="s">
        <v>85</v>
      </c>
      <c r="C91" s="14" t="s">
        <v>86</v>
      </c>
      <c r="D91" s="26" t="s">
        <v>4</v>
      </c>
      <c r="E91" s="14">
        <v>500</v>
      </c>
      <c r="F91" s="1" t="s">
        <v>87</v>
      </c>
      <c r="G91" s="55">
        <v>0</v>
      </c>
      <c r="H91" s="32">
        <f t="shared" si="5"/>
        <v>0</v>
      </c>
    </row>
    <row r="92" spans="1:10" x14ac:dyDescent="0.25">
      <c r="A92" s="15">
        <f t="shared" si="4"/>
        <v>6</v>
      </c>
      <c r="B92" s="11" t="s">
        <v>99</v>
      </c>
      <c r="C92" s="52" t="s">
        <v>89</v>
      </c>
      <c r="D92" s="34" t="s">
        <v>4</v>
      </c>
      <c r="E92" s="15">
        <v>130</v>
      </c>
      <c r="F92" s="19" t="s">
        <v>78</v>
      </c>
      <c r="G92" s="56">
        <v>0</v>
      </c>
      <c r="H92" s="35">
        <f t="shared" si="5"/>
        <v>0</v>
      </c>
    </row>
    <row r="93" spans="1:10" x14ac:dyDescent="0.25">
      <c r="E93" s="49"/>
      <c r="F93" s="49" t="s">
        <v>93</v>
      </c>
      <c r="G93" s="50"/>
      <c r="H93" s="51">
        <f>SUM(H8:H34)+SUM(H39:H82)+SUM(H87:H92)</f>
        <v>0</v>
      </c>
    </row>
    <row r="94" spans="1:10" ht="15" customHeight="1" x14ac:dyDescent="0.25">
      <c r="A94" s="63" t="s">
        <v>101</v>
      </c>
      <c r="B94" s="63"/>
      <c r="C94" s="63"/>
      <c r="D94" s="63"/>
      <c r="E94" s="63"/>
      <c r="F94" s="63"/>
      <c r="G94" s="63"/>
      <c r="H94" s="63"/>
    </row>
    <row r="96" spans="1:10" x14ac:dyDescent="0.25">
      <c r="A96" s="62" t="s">
        <v>109</v>
      </c>
      <c r="B96" s="62"/>
      <c r="C96" s="62"/>
      <c r="D96" s="62"/>
      <c r="E96" s="62"/>
      <c r="F96" s="62"/>
      <c r="G96" s="62"/>
      <c r="H96" s="62"/>
      <c r="I96" s="62"/>
    </row>
    <row r="97" spans="1:9" x14ac:dyDescent="0.25">
      <c r="A97" s="60"/>
      <c r="B97" s="61"/>
      <c r="C97" s="60"/>
      <c r="D97" s="61"/>
      <c r="E97" s="61"/>
      <c r="F97" s="61"/>
      <c r="G97" s="61"/>
      <c r="H97" s="61"/>
      <c r="I97" s="61"/>
    </row>
    <row r="98" spans="1:9" x14ac:dyDescent="0.25">
      <c r="A98" s="62" t="s">
        <v>103</v>
      </c>
      <c r="B98" s="62"/>
      <c r="C98" s="62"/>
      <c r="D98" s="62"/>
      <c r="E98" s="62"/>
      <c r="F98" s="62"/>
      <c r="G98" s="62"/>
      <c r="H98" s="62"/>
      <c r="I98" s="62"/>
    </row>
    <row r="99" spans="1:9" x14ac:dyDescent="0.25">
      <c r="E99"/>
      <c r="G99" s="1"/>
    </row>
  </sheetData>
  <sortState ref="B87:G92">
    <sortCondition ref="B87:B92"/>
  </sortState>
  <mergeCells count="1">
    <mergeCell ref="A94:H9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</dc:creator>
  <cp:lastModifiedBy>Vyklická Marie</cp:lastModifiedBy>
  <cp:lastPrinted>2021-02-10T08:10:46Z</cp:lastPrinted>
  <dcterms:created xsi:type="dcterms:W3CDTF">2021-02-01T12:13:58Z</dcterms:created>
  <dcterms:modified xsi:type="dcterms:W3CDTF">2021-09-16T09:58:30Z</dcterms:modified>
</cp:coreProperties>
</file>