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Grafická karta" sheetId="2" r:id="rId2"/>
    <sheet name="2 SSD disk" sheetId="3" r:id="rId3"/>
    <sheet name="3 Headset bezdrátový" sheetId="4" r:id="rId4"/>
    <sheet name="4 Myš vertikální" sheetId="5" r:id="rId5"/>
    <sheet name="5 PC zdroj" sheetId="6" r:id="rId6"/>
  </sheets>
  <definedNames>
    <definedName name="_xlnm.Print_Area" localSheetId="1">'1 Grafická karta'!$A$1:$E$42</definedName>
    <definedName name="_xlnm.Print_Area" localSheetId="2">'2 SSD disk'!$A$1:$E$16</definedName>
    <definedName name="_xlnm.Print_Area" localSheetId="3">'3 Headset bezdrátový'!$A$1:$E$26</definedName>
    <definedName name="_xlnm.Print_Area" localSheetId="5">'5 PC zdroj'!$A$1:$E$18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<sst xmlns="http://schemas.openxmlformats.org/spreadsheetml/2006/main" count="224" uniqueCount="165">
  <si>
    <t>Další informace</t>
  </si>
  <si>
    <t>pevný parametr</t>
  </si>
  <si>
    <t>minimální požadovaný parametr</t>
  </si>
  <si>
    <t>Ano</t>
  </si>
  <si>
    <t>Technická specifikace</t>
  </si>
  <si>
    <t>Barva: </t>
  </si>
  <si>
    <t>Základní parametry</t>
  </si>
  <si>
    <t>minimální 
požadovaný parametr</t>
  </si>
  <si>
    <t>Technologie</t>
  </si>
  <si>
    <t>Vlastnosti</t>
  </si>
  <si>
    <t>Rozměry/Váha</t>
  </si>
  <si>
    <t>Hmotnost [g]: </t>
  </si>
  <si>
    <t>Bezdrátová technologie: </t>
  </si>
  <si>
    <t>Radio Frequency</t>
  </si>
  <si>
    <t>Snímač pohybu: </t>
  </si>
  <si>
    <t>Optický</t>
  </si>
  <si>
    <t>Mechanické</t>
  </si>
  <si>
    <t>Počet tlačítek: </t>
  </si>
  <si>
    <t>Kolečko: </t>
  </si>
  <si>
    <t>Typ baterie: </t>
  </si>
  <si>
    <t>Připojení</t>
  </si>
  <si>
    <t>Ergonometrie</t>
  </si>
  <si>
    <t>Redukce šumu</t>
  </si>
  <si>
    <t>Mikrofon</t>
  </si>
  <si>
    <t>Typ sluchátek: </t>
  </si>
  <si>
    <t>Černá</t>
  </si>
  <si>
    <t>Ovládání hlasitosti: </t>
  </si>
  <si>
    <t>Možnosti připojení: </t>
  </si>
  <si>
    <t>Délka kabelu [m]: </t>
  </si>
  <si>
    <t>Mikrofon: </t>
  </si>
  <si>
    <t>Sklápěcí</t>
  </si>
  <si>
    <t>Stereo</t>
  </si>
  <si>
    <t>Citlivost [dB - SPL]: </t>
  </si>
  <si>
    <t>Reproduktor</t>
  </si>
  <si>
    <t>Podora komunikačních platforem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</si>
  <si>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</si>
  <si>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</si>
  <si>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</si>
  <si>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</si>
  <si>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</si>
  <si>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</si>
  <si>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čtyřsměrné</t>
  </si>
  <si>
    <t>neintegrovaná</t>
  </si>
  <si>
    <t>Vlastní ovládání hlasitosti</t>
  </si>
  <si>
    <t>Nastavitelný hlavový most</t>
  </si>
  <si>
    <t>Polstrované reproduktory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</si>
  <si>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</si>
  <si>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</si>
  <si>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</si>
  <si>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</si>
  <si>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</si>
  <si>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</si>
  <si>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</si>
  <si>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</si>
  <si>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 sluchátkách</t>
  </si>
  <si>
    <t>Headset bezdrátový, Náhlavní</t>
  </si>
  <si>
    <t>bezdrátová</t>
  </si>
  <si>
    <t xml:space="preserve">Úložiště </t>
  </si>
  <si>
    <t xml:space="preserve">Formát </t>
  </si>
  <si>
    <t>Úložiště</t>
  </si>
  <si>
    <t>Služby</t>
  </si>
  <si>
    <t xml:space="preserve">Výkon </t>
  </si>
  <si>
    <t xml:space="preserve">typ </t>
  </si>
  <si>
    <t xml:space="preserve">formát </t>
  </si>
  <si>
    <t xml:space="preserve">kapacita </t>
  </si>
  <si>
    <t xml:space="preserve">vertikální pravoruká </t>
  </si>
  <si>
    <t>SSD HD</t>
  </si>
  <si>
    <t>960 GB</t>
  </si>
  <si>
    <t>rychlost čtení</t>
  </si>
  <si>
    <t>rychlost zápisu</t>
  </si>
  <si>
    <t>500MB/s</t>
  </si>
  <si>
    <t>životnost</t>
  </si>
  <si>
    <t>400TBW</t>
  </si>
  <si>
    <t>2,5"  SATA III</t>
  </si>
  <si>
    <t xml:space="preserve"> USB 2.0 - bt</t>
  </si>
  <si>
    <t>600 W</t>
  </si>
  <si>
    <t>ATX</t>
  </si>
  <si>
    <t>Výbava/Funkce</t>
  </si>
  <si>
    <t>Aktivní PFC, Tepelná regulace otáček, Síťový vypínač</t>
  </si>
  <si>
    <t>Typ ochrany</t>
  </si>
  <si>
    <t>Přepěťová ochrana (OVP), Podpěťová ochrana (UVP), Nadproudová ochrana (OCP), Ochrana proti přetížení (OPP), Ochrana proti zkratu (SCP)</t>
  </si>
  <si>
    <t>Konektory</t>
  </si>
  <si>
    <t>Počet PCI Express 8-pin / 6+2-pin</t>
  </si>
  <si>
    <t>Počet Serial ATA 15-pin</t>
  </si>
  <si>
    <t>Počet Molex HDD 4-pin</t>
  </si>
  <si>
    <t>Počet Molex FDD 4-pin</t>
  </si>
  <si>
    <t>max 108</t>
  </si>
  <si>
    <t xml:space="preserve"> 1 x AAA</t>
  </si>
  <si>
    <t>Čip</t>
  </si>
  <si>
    <t>Výrobce čipu</t>
  </si>
  <si>
    <t> NVIDIA GeForce</t>
  </si>
  <si>
    <t>Modelové označení</t>
  </si>
  <si>
    <t> RTX 2060</t>
  </si>
  <si>
    <t>Grafický procesor</t>
  </si>
  <si>
    <t> TU106</t>
  </si>
  <si>
    <t>Architektura čipu</t>
  </si>
  <si>
    <t> Turing</t>
  </si>
  <si>
    <t>Počet stream procesorů</t>
  </si>
  <si>
    <t> 1 920×</t>
  </si>
  <si>
    <t>Výrobní technologie</t>
  </si>
  <si>
    <t> 12 nm</t>
  </si>
  <si>
    <t>Paměť</t>
  </si>
  <si>
    <t>Velikost operační paměti RAM</t>
  </si>
  <si>
    <t> 6 GB</t>
  </si>
  <si>
    <t>Typ paměti</t>
  </si>
  <si>
    <t> GDDR6</t>
  </si>
  <si>
    <t>Šířka sběrnice</t>
  </si>
  <si>
    <t> 192-Bit</t>
  </si>
  <si>
    <t>Frekvence</t>
  </si>
  <si>
    <t>Frekvence jádra</t>
  </si>
  <si>
    <t> 1 365 MHz</t>
  </si>
  <si>
    <t>Frekvence jádra (Boost clock)</t>
  </si>
  <si>
    <t> 1 680 MHz</t>
  </si>
  <si>
    <t>Frekvence paměti</t>
  </si>
  <si>
    <t> 14 000 MHz (14 GHz)</t>
  </si>
  <si>
    <t>Rozhraní</t>
  </si>
  <si>
    <t>Pro připojení k PC</t>
  </si>
  <si>
    <t> PCI Express x16 3.0</t>
  </si>
  <si>
    <t>Pro připojení monitoru</t>
  </si>
  <si>
    <t>Počet výstupů obrazu</t>
  </si>
  <si>
    <t> 3</t>
  </si>
  <si>
    <t>Speciální funkce grafické karty</t>
  </si>
  <si>
    <t> GeForce VR-Ready</t>
  </si>
  <si>
    <t>Verze DirectX</t>
  </si>
  <si>
    <t> 12</t>
  </si>
  <si>
    <t>Verze OpenGL</t>
  </si>
  <si>
    <t> 4.5</t>
  </si>
  <si>
    <t>Chlazení</t>
  </si>
  <si>
    <t>Typ chladiče</t>
  </si>
  <si>
    <t> Aktivní</t>
  </si>
  <si>
    <t>Velikost chladiče</t>
  </si>
  <si>
    <t> Dvouslotový</t>
  </si>
  <si>
    <t>Počet ventilátorů</t>
  </si>
  <si>
    <t> 2 ×</t>
  </si>
  <si>
    <t>Rozměry</t>
  </si>
  <si>
    <t>Šířka</t>
  </si>
  <si>
    <t> 235 mm</t>
  </si>
  <si>
    <t>Hloubka</t>
  </si>
  <si>
    <t> 115 mm</t>
  </si>
  <si>
    <t>Spotřeba</t>
  </si>
  <si>
    <t>TDP</t>
  </si>
  <si>
    <t> 160 W</t>
  </si>
  <si>
    <t>Přídavné napájení</t>
  </si>
  <si>
    <t> 1x 8-pin</t>
  </si>
  <si>
    <t>Doporučený výkon zdroje</t>
  </si>
  <si>
    <t> 500 W</t>
  </si>
  <si>
    <t>DisplayPort 1.4, DVI-D, HDMI 2.0b</t>
  </si>
  <si>
    <t>Cena (Kč vč. DPH)</t>
  </si>
  <si>
    <t>max. 15 000,-</t>
  </si>
  <si>
    <t>max. 1 420,-</t>
  </si>
  <si>
    <t>Typ a kapacita úložiště</t>
  </si>
  <si>
    <t xml:space="preserve">max. 2 700,- </t>
  </si>
  <si>
    <t>max. 3 530,-</t>
  </si>
  <si>
    <t>max. 600,-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</si>
  <si>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</si>
  <si>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</si>
  <si>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</si>
  <si>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</si>
  <si>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</si>
  <si>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</si>
  <si>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Grafická karta:</t>
  </si>
  <si>
    <t>SSD disk 1TB:</t>
  </si>
  <si>
    <t>Headset bezdrátový:</t>
  </si>
  <si>
    <t>Myš bezdrátová vertikální:</t>
  </si>
  <si>
    <t>PC Zdroj: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</si>
</sst>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63"/>
      <name val="Verdan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z val="10"/>
      <color rgb="FF222222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19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 horizontal="center" vertical="center"/>
      <protection/>
    </xf>
    <xf numFmtId="4" fontId="44" fillId="0" borderId="15" xfId="0" applyNumberFormat="1" applyFont="1" applyBorder="1" applyAlignment="1" applyProtection="1">
      <alignment horizontal="center" vertical="center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35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39" fillId="35" borderId="0" xfId="0" applyFont="1" applyFill="1" applyAlignment="1" applyProtection="1">
      <alignment horizontal="left" wrapText="1"/>
      <protection locked="0"/>
    </xf>
    <xf numFmtId="0" fontId="47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19" fillId="35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19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0" fontId="48" fillId="0" borderId="10" xfId="0" applyFont="1" applyBorder="1" applyAlignment="1" applyProtection="1">
      <alignment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0" zoomScaleNormal="70" zoomScalePageLayoutView="0" workbookViewId="0" topLeftCell="A6">
      <selection activeCell="J15" sqref="J15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5.57421875" style="7" customWidth="1"/>
    <col min="4" max="4" width="23.5742187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16" t="s">
        <v>154</v>
      </c>
      <c r="B1" s="17"/>
      <c r="C1" s="17"/>
      <c r="D1" s="17"/>
      <c r="E1" s="17"/>
      <c r="F1" s="17"/>
      <c r="G1" s="17"/>
    </row>
    <row r="2" spans="1:7" ht="14.25">
      <c r="A2" s="18"/>
      <c r="B2" s="18"/>
      <c r="C2" s="18"/>
      <c r="D2" s="18"/>
      <c r="E2" s="18"/>
      <c r="F2" s="18"/>
      <c r="G2" s="18"/>
    </row>
    <row r="3" spans="1:7" ht="63.75" customHeight="1">
      <c r="A3" s="19" t="s">
        <v>35</v>
      </c>
      <c r="B3" s="20" t="s">
        <v>47</v>
      </c>
      <c r="C3" s="19" t="s">
        <v>155</v>
      </c>
      <c r="D3" s="19" t="s">
        <v>156</v>
      </c>
      <c r="E3" s="19" t="s">
        <v>157</v>
      </c>
      <c r="F3" s="19" t="s">
        <v>37</v>
      </c>
      <c r="G3" s="19" t="s">
        <v>38</v>
      </c>
    </row>
    <row r="4" spans="1:7" ht="68.25" customHeight="1">
      <c r="A4" s="21">
        <v>1</v>
      </c>
      <c r="B4" s="14" t="s">
        <v>160</v>
      </c>
      <c r="C4" s="22">
        <v>2</v>
      </c>
      <c r="D4" s="4"/>
      <c r="E4" s="23">
        <f>C4*D4</f>
        <v>0</v>
      </c>
      <c r="F4" s="23">
        <f>E4*0.21</f>
        <v>0</v>
      </c>
      <c r="G4" s="23">
        <f>E4+F4</f>
        <v>0</v>
      </c>
    </row>
    <row r="5" spans="1:7" ht="68.25" customHeight="1">
      <c r="A5" s="21">
        <v>2</v>
      </c>
      <c r="B5" s="14" t="s">
        <v>161</v>
      </c>
      <c r="C5" s="22">
        <v>4</v>
      </c>
      <c r="D5" s="4"/>
      <c r="E5" s="23">
        <f>C5*D5</f>
        <v>0</v>
      </c>
      <c r="F5" s="23">
        <f>E5*0.21</f>
        <v>0</v>
      </c>
      <c r="G5" s="23">
        <f>E5+F5</f>
        <v>0</v>
      </c>
    </row>
    <row r="6" spans="1:7" ht="63" customHeight="1">
      <c r="A6" s="21">
        <v>3</v>
      </c>
      <c r="B6" s="14" t="s">
        <v>162</v>
      </c>
      <c r="C6" s="22">
        <v>2</v>
      </c>
      <c r="D6" s="4"/>
      <c r="E6" s="23">
        <f>C6*D6</f>
        <v>0</v>
      </c>
      <c r="F6" s="23">
        <f>E6*0.21</f>
        <v>0</v>
      </c>
      <c r="G6" s="23">
        <f>E6+F6</f>
        <v>0</v>
      </c>
    </row>
    <row r="7" spans="1:7" ht="63" customHeight="1">
      <c r="A7" s="21">
        <v>4</v>
      </c>
      <c r="B7" s="14" t="s">
        <v>163</v>
      </c>
      <c r="C7" s="22">
        <v>1</v>
      </c>
      <c r="D7" s="4"/>
      <c r="E7" s="23">
        <f>C7*D7</f>
        <v>0</v>
      </c>
      <c r="F7" s="23">
        <f>E7*0.21</f>
        <v>0</v>
      </c>
      <c r="G7" s="23">
        <f>E7+F7</f>
        <v>0</v>
      </c>
    </row>
    <row r="8" spans="1:7" ht="76.5" customHeight="1">
      <c r="A8" s="21">
        <v>5</v>
      </c>
      <c r="B8" s="14" t="s">
        <v>164</v>
      </c>
      <c r="C8" s="22">
        <v>2</v>
      </c>
      <c r="D8" s="4"/>
      <c r="E8" s="23">
        <f>C8*D8</f>
        <v>0</v>
      </c>
      <c r="F8" s="23">
        <f>E8*0.21</f>
        <v>0</v>
      </c>
      <c r="G8" s="23">
        <f>E8+F8</f>
        <v>0</v>
      </c>
    </row>
    <row r="9" spans="1:7" s="15" customFormat="1" ht="14.25">
      <c r="A9" s="24"/>
      <c r="B9" s="25"/>
      <c r="C9" s="26"/>
      <c r="D9" s="27"/>
      <c r="E9" s="27"/>
      <c r="F9" s="27"/>
      <c r="G9" s="27"/>
    </row>
    <row r="10" spans="1:7" ht="86.25" customHeight="1">
      <c r="A10" s="18"/>
      <c r="B10" s="28" t="s">
        <v>53</v>
      </c>
      <c r="C10" s="28"/>
      <c r="D10" s="28"/>
      <c r="E10" s="28"/>
      <c r="F10" s="28"/>
      <c r="G10" s="28"/>
    </row>
    <row r="11" spans="1:7" ht="23.25" customHeight="1" thickBot="1">
      <c r="A11" s="18"/>
      <c r="B11" s="18"/>
      <c r="C11" s="18"/>
      <c r="D11" s="18"/>
      <c r="E11" s="18"/>
      <c r="F11" s="18"/>
      <c r="G11" s="18"/>
    </row>
    <row r="12" spans="1:7" ht="68.25" customHeight="1">
      <c r="A12" s="18"/>
      <c r="B12" s="18"/>
      <c r="C12" s="18"/>
      <c r="D12" s="18"/>
      <c r="E12" s="29" t="s">
        <v>36</v>
      </c>
      <c r="F12" s="30" t="s">
        <v>40</v>
      </c>
      <c r="G12" s="31" t="s">
        <v>39</v>
      </c>
    </row>
    <row r="13" spans="1:7" ht="66" customHeight="1" thickBot="1">
      <c r="A13" s="18"/>
      <c r="B13" s="18"/>
      <c r="C13" s="18"/>
      <c r="D13" s="18"/>
      <c r="E13" s="32">
        <f>E4+E5+E6+E7+E8</f>
        <v>0</v>
      </c>
      <c r="F13" s="33">
        <f>E13*0.21</f>
        <v>0</v>
      </c>
      <c r="G13" s="34">
        <f>E13+F13</f>
        <v>0</v>
      </c>
    </row>
    <row r="14" spans="1:7" ht="14.25">
      <c r="A14" s="18"/>
      <c r="B14" s="18"/>
      <c r="C14" s="18"/>
      <c r="D14" s="18"/>
      <c r="E14" s="18"/>
      <c r="F14" s="18"/>
      <c r="G14" s="18"/>
    </row>
    <row r="15" spans="1:7" ht="18">
      <c r="A15" s="18"/>
      <c r="B15" s="35" t="s">
        <v>48</v>
      </c>
      <c r="C15" s="35"/>
      <c r="D15" s="35"/>
      <c r="E15" s="35"/>
      <c r="F15" s="18"/>
      <c r="G15" s="18"/>
    </row>
    <row r="16" spans="1:7" ht="18">
      <c r="A16" s="18"/>
      <c r="B16" s="35" t="s">
        <v>51</v>
      </c>
      <c r="C16" s="35"/>
      <c r="D16" s="35"/>
      <c r="E16" s="35"/>
      <c r="F16" s="18"/>
      <c r="G16" s="18"/>
    </row>
    <row r="17" spans="1:7" ht="18">
      <c r="A17" s="18"/>
      <c r="B17" s="35" t="s">
        <v>158</v>
      </c>
      <c r="C17" s="35"/>
      <c r="D17" s="35"/>
      <c r="E17" s="35"/>
      <c r="F17" s="18"/>
      <c r="G17" s="18"/>
    </row>
    <row r="18" spans="1:7" ht="18">
      <c r="A18" s="18"/>
      <c r="B18" s="35" t="s">
        <v>159</v>
      </c>
      <c r="C18" s="35"/>
      <c r="D18" s="35"/>
      <c r="E18" s="35"/>
      <c r="F18" s="18"/>
      <c r="G18" s="18"/>
    </row>
    <row r="20" spans="2:3" ht="15">
      <c r="B20" s="5" t="s">
        <v>52</v>
      </c>
      <c r="C20" s="6"/>
    </row>
    <row r="22" ht="14.25">
      <c r="B22" s="7" t="s">
        <v>49</v>
      </c>
    </row>
    <row r="23" ht="14.25">
      <c r="B23" s="7" t="s">
        <v>50</v>
      </c>
    </row>
  </sheetData>
  <sheetProtection password="C765" sheet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SheetLayoutView="100" zoomScalePageLayoutView="0" workbookViewId="0" topLeftCell="A1">
      <selection activeCell="A1" sqref="A1:C41"/>
    </sheetView>
  </sheetViews>
  <sheetFormatPr defaultColWidth="8.7109375" defaultRowHeight="15"/>
  <cols>
    <col min="1" max="1" width="30.421875" style="38" customWidth="1"/>
    <col min="2" max="2" width="19.57421875" style="38" customWidth="1"/>
    <col min="3" max="3" width="20.8515625" style="38" customWidth="1"/>
    <col min="4" max="4" width="5.8515625" style="40" customWidth="1"/>
    <col min="5" max="5" width="33.421875" style="38" customWidth="1"/>
    <col min="6" max="6" width="19.421875" style="38" customWidth="1"/>
    <col min="7" max="7" width="50.8515625" style="38" customWidth="1"/>
    <col min="8" max="16384" width="8.7109375" style="38" customWidth="1"/>
  </cols>
  <sheetData>
    <row r="1" spans="1:5" ht="55.5" customHeight="1">
      <c r="A1" s="43"/>
      <c r="B1" s="44"/>
      <c r="C1" s="45"/>
      <c r="D1" s="37"/>
      <c r="E1" s="1" t="s">
        <v>46</v>
      </c>
    </row>
    <row r="2" spans="1:5" ht="42.75" customHeight="1">
      <c r="A2" s="46" t="s">
        <v>4</v>
      </c>
      <c r="B2" s="46" t="s">
        <v>1</v>
      </c>
      <c r="C2" s="46" t="s">
        <v>7</v>
      </c>
      <c r="D2" s="13"/>
      <c r="E2" s="2" t="s">
        <v>4</v>
      </c>
    </row>
    <row r="3" spans="1:5" ht="14.25">
      <c r="A3" s="47" t="s">
        <v>88</v>
      </c>
      <c r="B3" s="47"/>
      <c r="C3" s="47"/>
      <c r="D3" s="13"/>
      <c r="E3" s="3" t="s">
        <v>59</v>
      </c>
    </row>
    <row r="4" spans="1:5" ht="14.25">
      <c r="A4" s="48" t="s">
        <v>89</v>
      </c>
      <c r="B4" s="48"/>
      <c r="C4" s="48" t="s">
        <v>90</v>
      </c>
      <c r="D4" s="39"/>
      <c r="E4" s="2"/>
    </row>
    <row r="5" spans="1:5" ht="14.25">
      <c r="A5" s="48" t="s">
        <v>91</v>
      </c>
      <c r="B5" s="48"/>
      <c r="C5" s="48" t="s">
        <v>92</v>
      </c>
      <c r="D5" s="39"/>
      <c r="E5" s="2"/>
    </row>
    <row r="6" spans="1:5" ht="14.25">
      <c r="A6" s="48" t="s">
        <v>93</v>
      </c>
      <c r="B6" s="48"/>
      <c r="C6" s="48" t="s">
        <v>94</v>
      </c>
      <c r="D6" s="39"/>
      <c r="E6" s="2"/>
    </row>
    <row r="7" spans="1:5" ht="14.25">
      <c r="A7" s="48" t="s">
        <v>95</v>
      </c>
      <c r="B7" s="48"/>
      <c r="C7" s="48" t="s">
        <v>96</v>
      </c>
      <c r="D7" s="39"/>
      <c r="E7" s="2"/>
    </row>
    <row r="8" spans="1:5" ht="14.25">
      <c r="A8" s="48" t="s">
        <v>97</v>
      </c>
      <c r="B8" s="48"/>
      <c r="C8" s="48" t="s">
        <v>98</v>
      </c>
      <c r="D8" s="39"/>
      <c r="E8" s="2"/>
    </row>
    <row r="9" spans="1:5" ht="14.25">
      <c r="A9" s="48" t="s">
        <v>99</v>
      </c>
      <c r="B9" s="48"/>
      <c r="C9" s="48" t="s">
        <v>100</v>
      </c>
      <c r="D9" s="39"/>
      <c r="E9" s="2"/>
    </row>
    <row r="10" spans="1:5" ht="14.25">
      <c r="A10" s="47" t="s">
        <v>101</v>
      </c>
      <c r="B10" s="47"/>
      <c r="C10" s="47"/>
      <c r="D10" s="13"/>
      <c r="E10" s="3" t="s">
        <v>101</v>
      </c>
    </row>
    <row r="11" spans="1:5" ht="14.25">
      <c r="A11" s="48" t="s">
        <v>102</v>
      </c>
      <c r="B11" s="48"/>
      <c r="C11" s="48" t="s">
        <v>103</v>
      </c>
      <c r="D11" s="39"/>
      <c r="E11" s="2"/>
    </row>
    <row r="12" spans="1:5" ht="14.25">
      <c r="A12" s="48" t="s">
        <v>104</v>
      </c>
      <c r="B12" s="48"/>
      <c r="C12" s="48" t="s">
        <v>105</v>
      </c>
      <c r="D12" s="39"/>
      <c r="E12" s="2"/>
    </row>
    <row r="13" spans="1:5" ht="14.25">
      <c r="A13" s="48" t="s">
        <v>106</v>
      </c>
      <c r="B13" s="48"/>
      <c r="C13" s="48" t="s">
        <v>107</v>
      </c>
      <c r="D13" s="39"/>
      <c r="E13" s="2"/>
    </row>
    <row r="14" spans="1:5" ht="14.25">
      <c r="A14" s="47" t="s">
        <v>108</v>
      </c>
      <c r="B14" s="47"/>
      <c r="C14" s="47"/>
      <c r="D14" s="13"/>
      <c r="E14" s="3" t="s">
        <v>60</v>
      </c>
    </row>
    <row r="15" spans="1:5" ht="14.25">
      <c r="A15" s="48" t="s">
        <v>109</v>
      </c>
      <c r="B15" s="48"/>
      <c r="C15" s="48" t="s">
        <v>110</v>
      </c>
      <c r="D15" s="39"/>
      <c r="E15" s="2"/>
    </row>
    <row r="16" spans="1:5" ht="14.25">
      <c r="A16" s="48" t="s">
        <v>111</v>
      </c>
      <c r="B16" s="48"/>
      <c r="C16" s="48" t="s">
        <v>112</v>
      </c>
      <c r="D16" s="39"/>
      <c r="E16" s="2"/>
    </row>
    <row r="17" spans="1:5" ht="14.25">
      <c r="A17" s="48" t="s">
        <v>113</v>
      </c>
      <c r="B17" s="48"/>
      <c r="C17" s="48" t="s">
        <v>114</v>
      </c>
      <c r="D17" s="39"/>
      <c r="E17" s="2"/>
    </row>
    <row r="18" spans="1:5" ht="14.25">
      <c r="A18" s="47" t="s">
        <v>115</v>
      </c>
      <c r="B18" s="47"/>
      <c r="C18" s="47"/>
      <c r="D18" s="13"/>
      <c r="E18" s="3" t="s">
        <v>115</v>
      </c>
    </row>
    <row r="19" spans="1:5" ht="14.25">
      <c r="A19" s="48" t="s">
        <v>116</v>
      </c>
      <c r="B19" s="48" t="s">
        <v>117</v>
      </c>
      <c r="C19" s="49"/>
      <c r="E19" s="2"/>
    </row>
    <row r="20" spans="1:5" ht="28.5">
      <c r="A20" s="48" t="s">
        <v>118</v>
      </c>
      <c r="B20" s="48"/>
      <c r="C20" s="50" t="s">
        <v>146</v>
      </c>
      <c r="D20" s="41"/>
      <c r="E20" s="2"/>
    </row>
    <row r="21" spans="1:5" ht="14.25">
      <c r="A21" s="48" t="s">
        <v>119</v>
      </c>
      <c r="B21" s="48"/>
      <c r="C21" s="48" t="s">
        <v>120</v>
      </c>
      <c r="D21" s="39"/>
      <c r="E21" s="2"/>
    </row>
    <row r="22" spans="1:5" ht="14.25">
      <c r="A22" s="47" t="s">
        <v>8</v>
      </c>
      <c r="B22" s="47"/>
      <c r="C22" s="47"/>
      <c r="D22" s="13"/>
      <c r="E22" s="3" t="s">
        <v>8</v>
      </c>
    </row>
    <row r="23" spans="1:5" ht="14.25">
      <c r="A23" s="48" t="s">
        <v>121</v>
      </c>
      <c r="B23" s="48"/>
      <c r="C23" s="48" t="s">
        <v>122</v>
      </c>
      <c r="D23" s="39"/>
      <c r="E23" s="2"/>
    </row>
    <row r="24" spans="1:5" ht="14.25">
      <c r="A24" s="48" t="s">
        <v>123</v>
      </c>
      <c r="B24" s="48"/>
      <c r="C24" s="48" t="s">
        <v>124</v>
      </c>
      <c r="D24" s="39"/>
      <c r="E24" s="2"/>
    </row>
    <row r="25" spans="1:5" ht="14.25">
      <c r="A25" s="48" t="s">
        <v>125</v>
      </c>
      <c r="B25" s="48"/>
      <c r="C25" s="48" t="s">
        <v>126</v>
      </c>
      <c r="D25" s="39"/>
      <c r="E25" s="2"/>
    </row>
    <row r="26" spans="1:5" ht="14.25">
      <c r="A26" s="47" t="s">
        <v>127</v>
      </c>
      <c r="B26" s="47"/>
      <c r="C26" s="47"/>
      <c r="D26" s="13"/>
      <c r="E26" s="3" t="s">
        <v>127</v>
      </c>
    </row>
    <row r="27" spans="1:5" ht="14.25">
      <c r="A27" s="48" t="s">
        <v>128</v>
      </c>
      <c r="B27" s="48" t="s">
        <v>129</v>
      </c>
      <c r="C27" s="48"/>
      <c r="D27" s="39"/>
      <c r="E27" s="2"/>
    </row>
    <row r="28" spans="1:5" ht="14.25">
      <c r="A28" s="48" t="s">
        <v>130</v>
      </c>
      <c r="B28" s="48" t="s">
        <v>131</v>
      </c>
      <c r="C28" s="48"/>
      <c r="D28" s="39"/>
      <c r="E28" s="2"/>
    </row>
    <row r="29" spans="1:5" ht="14.25">
      <c r="A29" s="48" t="s">
        <v>132</v>
      </c>
      <c r="B29" s="48" t="s">
        <v>133</v>
      </c>
      <c r="C29" s="48"/>
      <c r="D29" s="39"/>
      <c r="E29" s="2"/>
    </row>
    <row r="30" spans="1:5" ht="14.25">
      <c r="A30" s="47" t="s">
        <v>134</v>
      </c>
      <c r="B30" s="47"/>
      <c r="C30" s="47"/>
      <c r="D30" s="13"/>
      <c r="E30" s="3" t="s">
        <v>134</v>
      </c>
    </row>
    <row r="31" spans="1:5" ht="14.25">
      <c r="A31" s="48" t="s">
        <v>135</v>
      </c>
      <c r="B31" s="48" t="s">
        <v>136</v>
      </c>
      <c r="C31" s="48"/>
      <c r="D31" s="39"/>
      <c r="E31" s="2"/>
    </row>
    <row r="32" spans="1:5" ht="14.25">
      <c r="A32" s="48" t="s">
        <v>137</v>
      </c>
      <c r="B32" s="48" t="s">
        <v>138</v>
      </c>
      <c r="C32" s="48"/>
      <c r="D32" s="39"/>
      <c r="E32" s="2"/>
    </row>
    <row r="33" spans="1:5" ht="14.25">
      <c r="A33" s="47" t="s">
        <v>139</v>
      </c>
      <c r="B33" s="47"/>
      <c r="C33" s="47"/>
      <c r="D33" s="13"/>
      <c r="E33" s="3" t="s">
        <v>139</v>
      </c>
    </row>
    <row r="34" spans="1:5" ht="14.25">
      <c r="A34" s="48" t="s">
        <v>140</v>
      </c>
      <c r="B34" s="48" t="s">
        <v>141</v>
      </c>
      <c r="C34" s="48"/>
      <c r="D34" s="39"/>
      <c r="E34" s="2"/>
    </row>
    <row r="35" spans="1:5" ht="14.25">
      <c r="A35" s="48" t="s">
        <v>142</v>
      </c>
      <c r="B35" s="48" t="s">
        <v>143</v>
      </c>
      <c r="C35" s="48"/>
      <c r="D35" s="39"/>
      <c r="E35" s="2"/>
    </row>
    <row r="36" spans="1:5" ht="14.25">
      <c r="A36" s="48" t="s">
        <v>144</v>
      </c>
      <c r="B36" s="48" t="s">
        <v>145</v>
      </c>
      <c r="C36" s="48"/>
      <c r="D36" s="39"/>
      <c r="E36" s="2"/>
    </row>
    <row r="37" spans="1:5" ht="14.25">
      <c r="A37" s="47" t="s">
        <v>0</v>
      </c>
      <c r="B37" s="47"/>
      <c r="C37" s="47"/>
      <c r="D37" s="13"/>
      <c r="E37" s="3" t="s">
        <v>0</v>
      </c>
    </row>
    <row r="38" spans="1:5" ht="14.25">
      <c r="A38" s="51" t="s">
        <v>147</v>
      </c>
      <c r="B38" s="51"/>
      <c r="C38" s="52" t="s">
        <v>148</v>
      </c>
      <c r="E38" s="2"/>
    </row>
    <row r="39" spans="1:5" ht="14.25">
      <c r="A39" s="51"/>
      <c r="B39" s="51"/>
      <c r="C39" s="51"/>
      <c r="E39" s="2"/>
    </row>
    <row r="40" spans="1:5" ht="14.25">
      <c r="A40" s="51"/>
      <c r="B40" s="51"/>
      <c r="C40" s="51"/>
      <c r="E40" s="2"/>
    </row>
    <row r="41" spans="1:5" ht="14.25">
      <c r="A41" s="51"/>
      <c r="B41" s="51"/>
      <c r="C41" s="51"/>
      <c r="E41" s="2"/>
    </row>
    <row r="42" spans="1:5" ht="14.25">
      <c r="A42" s="42"/>
      <c r="B42" s="42"/>
      <c r="C42" s="42"/>
      <c r="E42" s="2"/>
    </row>
  </sheetData>
  <sheetProtection password="C76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1" sqref="A1:C16"/>
    </sheetView>
  </sheetViews>
  <sheetFormatPr defaultColWidth="8.7109375" defaultRowHeight="15"/>
  <cols>
    <col min="1" max="1" width="30.421875" style="38" customWidth="1"/>
    <col min="2" max="2" width="19.57421875" style="38" customWidth="1"/>
    <col min="3" max="3" width="20.8515625" style="38" customWidth="1"/>
    <col min="4" max="4" width="2.57421875" style="38" customWidth="1"/>
    <col min="5" max="5" width="33.421875" style="38" customWidth="1"/>
    <col min="6" max="6" width="19.421875" style="38" customWidth="1"/>
    <col min="7" max="7" width="50.8515625" style="38" customWidth="1"/>
    <col min="8" max="16384" width="8.7109375" style="38" customWidth="1"/>
  </cols>
  <sheetData>
    <row r="1" spans="1:5" ht="55.5" customHeight="1">
      <c r="A1" s="43"/>
      <c r="B1" s="44"/>
      <c r="C1" s="45"/>
      <c r="D1" s="36"/>
      <c r="E1" s="1" t="s">
        <v>46</v>
      </c>
    </row>
    <row r="2" spans="1:5" ht="42.75" customHeight="1">
      <c r="A2" s="46" t="s">
        <v>4</v>
      </c>
      <c r="B2" s="46" t="s">
        <v>1</v>
      </c>
      <c r="C2" s="46" t="s">
        <v>7</v>
      </c>
      <c r="E2" s="2" t="s">
        <v>4</v>
      </c>
    </row>
    <row r="3" spans="1:5" ht="14.25">
      <c r="A3" s="47" t="s">
        <v>150</v>
      </c>
      <c r="B3" s="54"/>
      <c r="C3" s="54"/>
      <c r="E3" s="3"/>
    </row>
    <row r="4" spans="1:5" ht="14.25">
      <c r="A4" s="51" t="s">
        <v>62</v>
      </c>
      <c r="B4" s="55" t="s">
        <v>66</v>
      </c>
      <c r="C4" s="55"/>
      <c r="D4" s="53"/>
      <c r="E4" s="3" t="s">
        <v>150</v>
      </c>
    </row>
    <row r="5" spans="1:5" ht="14.25">
      <c r="A5" s="51" t="s">
        <v>63</v>
      </c>
      <c r="B5" s="55" t="s">
        <v>73</v>
      </c>
      <c r="C5" s="55"/>
      <c r="E5" s="2"/>
    </row>
    <row r="6" spans="1:5" ht="14.25">
      <c r="A6" s="51" t="s">
        <v>64</v>
      </c>
      <c r="B6" s="50"/>
      <c r="C6" s="55" t="s">
        <v>67</v>
      </c>
      <c r="E6" s="2"/>
    </row>
    <row r="7" spans="1:5" ht="14.25">
      <c r="A7" s="51" t="s">
        <v>68</v>
      </c>
      <c r="B7" s="50"/>
      <c r="C7" s="55" t="s">
        <v>70</v>
      </c>
      <c r="E7" s="2"/>
    </row>
    <row r="8" spans="1:5" ht="14.25">
      <c r="A8" s="51" t="s">
        <v>69</v>
      </c>
      <c r="B8" s="52"/>
      <c r="C8" s="55" t="s">
        <v>70</v>
      </c>
      <c r="E8" s="2"/>
    </row>
    <row r="9" spans="1:5" ht="14.25">
      <c r="A9" s="51" t="s">
        <v>71</v>
      </c>
      <c r="B9" s="52"/>
      <c r="C9" s="55" t="s">
        <v>72</v>
      </c>
      <c r="E9" s="2"/>
    </row>
    <row r="10" spans="1:5" ht="14.25">
      <c r="A10" s="47" t="s">
        <v>0</v>
      </c>
      <c r="B10" s="54"/>
      <c r="C10" s="54"/>
      <c r="E10" s="3" t="s">
        <v>0</v>
      </c>
    </row>
    <row r="11" spans="1:5" ht="14.25">
      <c r="A11" s="51" t="s">
        <v>147</v>
      </c>
      <c r="B11" s="50"/>
      <c r="C11" s="55" t="s">
        <v>151</v>
      </c>
      <c r="E11" s="2"/>
    </row>
    <row r="12" spans="1:5" ht="14.25">
      <c r="A12" s="51"/>
      <c r="B12" s="50"/>
      <c r="C12" s="55"/>
      <c r="E12" s="2"/>
    </row>
    <row r="13" spans="1:5" ht="14.25">
      <c r="A13" s="51"/>
      <c r="B13" s="50"/>
      <c r="C13" s="55"/>
      <c r="E13" s="2"/>
    </row>
    <row r="14" spans="1:5" ht="14.25">
      <c r="A14" s="51"/>
      <c r="B14" s="50"/>
      <c r="C14" s="55"/>
      <c r="E14" s="2"/>
    </row>
    <row r="15" spans="1:5" ht="14.25">
      <c r="A15" s="51"/>
      <c r="B15" s="50"/>
      <c r="C15" s="55"/>
      <c r="E15" s="2"/>
    </row>
    <row r="16" spans="1:5" ht="14.25">
      <c r="A16" s="51"/>
      <c r="B16" s="50"/>
      <c r="C16" s="55"/>
      <c r="E16" s="2"/>
    </row>
  </sheetData>
  <sheetProtection password="C7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SheetLayoutView="85" zoomScalePageLayoutView="0" workbookViewId="0" topLeftCell="A1">
      <selection activeCell="A1" sqref="A1:C25"/>
    </sheetView>
  </sheetViews>
  <sheetFormatPr defaultColWidth="8.7109375" defaultRowHeight="15"/>
  <cols>
    <col min="1" max="1" width="34.28125" style="56" customWidth="1"/>
    <col min="2" max="3" width="22.28125" style="56" customWidth="1"/>
    <col min="4" max="4" width="2.57421875" style="56" customWidth="1"/>
    <col min="5" max="5" width="30.140625" style="56" customWidth="1"/>
    <col min="6" max="16384" width="8.7109375" style="56" customWidth="1"/>
  </cols>
  <sheetData>
    <row r="1" spans="1:5" ht="60.75" customHeight="1">
      <c r="A1" s="59"/>
      <c r="B1" s="60"/>
      <c r="C1" s="61"/>
      <c r="E1" s="1" t="s">
        <v>46</v>
      </c>
    </row>
    <row r="2" spans="1:5" ht="49.5" customHeight="1">
      <c r="A2" s="46" t="s">
        <v>4</v>
      </c>
      <c r="B2" s="62" t="s">
        <v>1</v>
      </c>
      <c r="C2" s="63" t="s">
        <v>2</v>
      </c>
      <c r="E2" s="2" t="s">
        <v>4</v>
      </c>
    </row>
    <row r="3" spans="1:5" ht="14.25">
      <c r="A3" s="64" t="s">
        <v>6</v>
      </c>
      <c r="B3" s="64"/>
      <c r="C3" s="64"/>
      <c r="E3" s="8" t="s">
        <v>6</v>
      </c>
    </row>
    <row r="4" spans="1:5" ht="28.5">
      <c r="A4" s="51" t="s">
        <v>24</v>
      </c>
      <c r="B4" s="50" t="s">
        <v>55</v>
      </c>
      <c r="C4" s="50"/>
      <c r="E4" s="9"/>
    </row>
    <row r="5" spans="1:5" ht="14.25">
      <c r="A5" s="50" t="s">
        <v>5</v>
      </c>
      <c r="B5" s="65"/>
      <c r="C5" s="50" t="s">
        <v>25</v>
      </c>
      <c r="E5" s="9"/>
    </row>
    <row r="6" spans="1:5" ht="14.25">
      <c r="A6" s="50" t="s">
        <v>26</v>
      </c>
      <c r="B6" s="50" t="s">
        <v>54</v>
      </c>
      <c r="C6" s="50"/>
      <c r="E6" s="9"/>
    </row>
    <row r="7" spans="1:5" ht="14.25">
      <c r="A7" s="64" t="s">
        <v>20</v>
      </c>
      <c r="B7" s="64"/>
      <c r="C7" s="64"/>
      <c r="E7" s="8" t="s">
        <v>20</v>
      </c>
    </row>
    <row r="8" spans="1:5" ht="14.25">
      <c r="A8" s="50" t="s">
        <v>27</v>
      </c>
      <c r="B8" s="50" t="s">
        <v>74</v>
      </c>
      <c r="C8" s="50"/>
      <c r="E8" s="9"/>
    </row>
    <row r="9" spans="1:5" ht="14.25">
      <c r="A9" s="50" t="s">
        <v>28</v>
      </c>
      <c r="B9" s="50"/>
      <c r="C9" s="50"/>
      <c r="D9" s="57"/>
      <c r="E9" s="9"/>
    </row>
    <row r="10" spans="1:5" ht="14.25">
      <c r="A10" s="64" t="s">
        <v>23</v>
      </c>
      <c r="B10" s="64"/>
      <c r="C10" s="64"/>
      <c r="D10" s="58"/>
      <c r="E10" s="8" t="s">
        <v>23</v>
      </c>
    </row>
    <row r="11" spans="1:5" ht="14.25">
      <c r="A11" s="50" t="s">
        <v>29</v>
      </c>
      <c r="B11" s="50" t="s">
        <v>30</v>
      </c>
      <c r="C11" s="50"/>
      <c r="E11" s="9"/>
    </row>
    <row r="12" spans="1:5" ht="14.25">
      <c r="A12" s="50" t="s">
        <v>32</v>
      </c>
      <c r="B12" s="50"/>
      <c r="C12" s="50">
        <v>-44</v>
      </c>
      <c r="E12" s="9"/>
    </row>
    <row r="13" spans="1:5" ht="14.25">
      <c r="A13" s="64" t="s">
        <v>33</v>
      </c>
      <c r="B13" s="64"/>
      <c r="C13" s="64"/>
      <c r="E13" s="8" t="s">
        <v>33</v>
      </c>
    </row>
    <row r="14" spans="1:5" ht="14.25">
      <c r="A14" s="50" t="s">
        <v>45</v>
      </c>
      <c r="B14" s="50" t="s">
        <v>3</v>
      </c>
      <c r="C14" s="50"/>
      <c r="E14" s="9"/>
    </row>
    <row r="15" spans="1:5" ht="14.25">
      <c r="A15" s="50" t="s">
        <v>43</v>
      </c>
      <c r="B15" s="50" t="s">
        <v>3</v>
      </c>
      <c r="C15" s="50"/>
      <c r="E15" s="9"/>
    </row>
    <row r="16" spans="1:5" ht="14.25">
      <c r="A16" s="50" t="s">
        <v>31</v>
      </c>
      <c r="B16" s="50" t="s">
        <v>3</v>
      </c>
      <c r="C16" s="50"/>
      <c r="E16" s="9"/>
    </row>
    <row r="17" spans="1:5" ht="14.25">
      <c r="A17" s="50" t="s">
        <v>22</v>
      </c>
      <c r="B17" s="50" t="s">
        <v>3</v>
      </c>
      <c r="C17" s="50"/>
      <c r="E17" s="9"/>
    </row>
    <row r="18" spans="1:5" ht="14.25">
      <c r="A18" s="64" t="s">
        <v>0</v>
      </c>
      <c r="B18" s="64"/>
      <c r="C18" s="64"/>
      <c r="E18" s="8" t="s">
        <v>0</v>
      </c>
    </row>
    <row r="19" spans="1:5" ht="14.25">
      <c r="A19" s="50" t="s">
        <v>34</v>
      </c>
      <c r="B19" s="50" t="s">
        <v>3</v>
      </c>
      <c r="C19" s="50"/>
      <c r="E19" s="9"/>
    </row>
    <row r="20" spans="1:5" ht="14.25">
      <c r="A20" s="50" t="s">
        <v>44</v>
      </c>
      <c r="B20" s="50" t="s">
        <v>3</v>
      </c>
      <c r="C20" s="50"/>
      <c r="E20" s="9"/>
    </row>
    <row r="21" spans="1:5" ht="14.25">
      <c r="A21" s="50" t="s">
        <v>147</v>
      </c>
      <c r="B21" s="50"/>
      <c r="C21" s="66" t="s">
        <v>152</v>
      </c>
      <c r="E21" s="9"/>
    </row>
    <row r="22" spans="1:5" ht="14.25">
      <c r="A22" s="50"/>
      <c r="B22" s="50"/>
      <c r="C22" s="50"/>
      <c r="E22" s="9"/>
    </row>
    <row r="23" spans="1:5" ht="14.25">
      <c r="A23" s="50"/>
      <c r="B23" s="50"/>
      <c r="C23" s="50"/>
      <c r="E23" s="9"/>
    </row>
    <row r="24" spans="1:5" ht="14.25">
      <c r="A24" s="50"/>
      <c r="B24" s="50"/>
      <c r="C24" s="50"/>
      <c r="E24" s="9"/>
    </row>
    <row r="25" spans="1:5" ht="14.25">
      <c r="A25" s="50"/>
      <c r="B25" s="50"/>
      <c r="C25" s="50"/>
      <c r="E25" s="9"/>
    </row>
  </sheetData>
  <sheetProtection password="C76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SheetLayoutView="100" zoomScalePageLayoutView="0" workbookViewId="0" topLeftCell="A1">
      <selection activeCell="A1" sqref="A1:C23"/>
    </sheetView>
  </sheetViews>
  <sheetFormatPr defaultColWidth="9.140625" defaultRowHeight="15"/>
  <cols>
    <col min="1" max="2" width="23.28125" style="7" customWidth="1"/>
    <col min="3" max="3" width="19.7109375" style="7" customWidth="1"/>
    <col min="4" max="4" width="3.57421875" style="7" customWidth="1"/>
    <col min="5" max="5" width="31.57421875" style="7" customWidth="1"/>
    <col min="6" max="6" width="5.140625" style="7" customWidth="1"/>
    <col min="7" max="16384" width="8.8515625" style="7" customWidth="1"/>
  </cols>
  <sheetData>
    <row r="1" spans="1:5" ht="52.5" customHeight="1">
      <c r="A1" s="43"/>
      <c r="B1" s="60"/>
      <c r="C1" s="65"/>
      <c r="E1" s="1" t="s">
        <v>46</v>
      </c>
    </row>
    <row r="2" spans="1:5" ht="49.5" customHeight="1">
      <c r="A2" s="46" t="s">
        <v>4</v>
      </c>
      <c r="B2" s="62" t="s">
        <v>1</v>
      </c>
      <c r="C2" s="63" t="s">
        <v>2</v>
      </c>
      <c r="D2" s="67"/>
      <c r="E2" s="2" t="s">
        <v>4</v>
      </c>
    </row>
    <row r="3" spans="1:5" ht="14.25">
      <c r="A3" s="64" t="s">
        <v>6</v>
      </c>
      <c r="B3" s="64"/>
      <c r="C3" s="64"/>
      <c r="D3" s="68"/>
      <c r="E3" s="10" t="s">
        <v>6</v>
      </c>
    </row>
    <row r="4" spans="1:5" ht="15" customHeight="1">
      <c r="A4" s="50" t="s">
        <v>20</v>
      </c>
      <c r="B4" s="66" t="s">
        <v>56</v>
      </c>
      <c r="C4" s="66"/>
      <c r="D4" s="69"/>
      <c r="E4" s="11"/>
    </row>
    <row r="5" spans="1:5" ht="14.25">
      <c r="A5" s="73" t="s">
        <v>12</v>
      </c>
      <c r="B5" s="74" t="s">
        <v>13</v>
      </c>
      <c r="C5" s="66"/>
      <c r="D5" s="69"/>
      <c r="E5" s="12"/>
    </row>
    <row r="6" spans="1:5" ht="14.25">
      <c r="A6" s="50" t="s">
        <v>21</v>
      </c>
      <c r="B6" s="66" t="s">
        <v>65</v>
      </c>
      <c r="C6" s="66"/>
      <c r="D6" s="69"/>
      <c r="E6" s="11"/>
    </row>
    <row r="7" spans="1:5" ht="14.25">
      <c r="A7" s="64" t="s">
        <v>8</v>
      </c>
      <c r="B7" s="75"/>
      <c r="C7" s="75"/>
      <c r="D7" s="69"/>
      <c r="E7" s="10" t="s">
        <v>8</v>
      </c>
    </row>
    <row r="8" spans="1:5" ht="14.25">
      <c r="A8" s="50" t="s">
        <v>14</v>
      </c>
      <c r="B8" s="66" t="s">
        <v>15</v>
      </c>
      <c r="C8" s="66"/>
      <c r="D8" s="69"/>
      <c r="E8" s="11"/>
    </row>
    <row r="9" spans="1:5" ht="14.25">
      <c r="A9" s="64" t="s">
        <v>9</v>
      </c>
      <c r="B9" s="75"/>
      <c r="C9" s="75"/>
      <c r="D9" s="69"/>
      <c r="E9" s="10" t="s">
        <v>9</v>
      </c>
    </row>
    <row r="10" spans="1:5" ht="14.25">
      <c r="A10" s="50" t="s">
        <v>17</v>
      </c>
      <c r="B10" s="66"/>
      <c r="C10" s="66">
        <v>5</v>
      </c>
      <c r="D10" s="69"/>
      <c r="E10" s="11"/>
    </row>
    <row r="11" spans="1:5" ht="14.25">
      <c r="A11" s="50" t="s">
        <v>18</v>
      </c>
      <c r="B11" s="66" t="s">
        <v>16</v>
      </c>
      <c r="C11" s="66" t="s">
        <v>41</v>
      </c>
      <c r="D11" s="69"/>
      <c r="E11" s="11"/>
    </row>
    <row r="12" spans="1:5" ht="14.25">
      <c r="A12" s="50" t="s">
        <v>19</v>
      </c>
      <c r="B12" s="76" t="s">
        <v>42</v>
      </c>
      <c r="C12" s="77" t="s">
        <v>87</v>
      </c>
      <c r="D12" s="70"/>
      <c r="E12" s="11"/>
    </row>
    <row r="13" spans="1:5" ht="14.25">
      <c r="A13" s="64" t="s">
        <v>10</v>
      </c>
      <c r="B13" s="64"/>
      <c r="C13" s="75"/>
      <c r="D13" s="69"/>
      <c r="E13" s="10" t="s">
        <v>10</v>
      </c>
    </row>
    <row r="14" spans="1:6" ht="14.25">
      <c r="A14" s="50" t="s">
        <v>11</v>
      </c>
      <c r="B14" s="50"/>
      <c r="C14" s="77" t="s">
        <v>86</v>
      </c>
      <c r="D14" s="70"/>
      <c r="E14" s="11"/>
      <c r="F14" s="71"/>
    </row>
    <row r="15" spans="1:5" ht="14.25">
      <c r="A15" s="64" t="s">
        <v>0</v>
      </c>
      <c r="B15" s="64"/>
      <c r="C15" s="75"/>
      <c r="D15" s="69"/>
      <c r="E15" s="10" t="s">
        <v>0</v>
      </c>
    </row>
    <row r="16" spans="1:5" ht="14.25">
      <c r="A16" s="48" t="s">
        <v>147</v>
      </c>
      <c r="B16" s="48"/>
      <c r="C16" s="78" t="s">
        <v>153</v>
      </c>
      <c r="D16" s="72"/>
      <c r="E16" s="11"/>
    </row>
    <row r="17" spans="1:5" ht="14.25">
      <c r="A17" s="48"/>
      <c r="B17" s="48"/>
      <c r="C17" s="78"/>
      <c r="D17" s="72"/>
      <c r="E17" s="11"/>
    </row>
    <row r="18" spans="1:5" ht="14.25">
      <c r="A18" s="48"/>
      <c r="B18" s="48"/>
      <c r="C18" s="78"/>
      <c r="D18" s="72"/>
      <c r="E18" s="11"/>
    </row>
    <row r="19" spans="1:5" ht="14.25">
      <c r="A19" s="48"/>
      <c r="B19" s="48"/>
      <c r="C19" s="78"/>
      <c r="D19" s="72"/>
      <c r="E19" s="11"/>
    </row>
    <row r="20" spans="1:5" ht="14.25">
      <c r="A20" s="48"/>
      <c r="B20" s="48"/>
      <c r="C20" s="78"/>
      <c r="D20" s="72"/>
      <c r="E20" s="11"/>
    </row>
    <row r="21" spans="1:5" ht="14.25">
      <c r="A21" s="48"/>
      <c r="B21" s="48"/>
      <c r="C21" s="78"/>
      <c r="D21" s="72"/>
      <c r="E21" s="11"/>
    </row>
    <row r="22" spans="1:5" ht="14.25">
      <c r="A22" s="48"/>
      <c r="B22" s="48"/>
      <c r="C22" s="78"/>
      <c r="D22" s="72"/>
      <c r="E22" s="11"/>
    </row>
    <row r="23" spans="1:3" ht="14.25">
      <c r="A23" s="18"/>
      <c r="B23" s="18"/>
      <c r="C23" s="18"/>
    </row>
  </sheetData>
  <sheetProtection password="C76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zoomScalePageLayoutView="0" workbookViewId="0" topLeftCell="A1">
      <selection activeCell="G6" sqref="G6"/>
    </sheetView>
  </sheetViews>
  <sheetFormatPr defaultColWidth="8.7109375" defaultRowHeight="15"/>
  <cols>
    <col min="1" max="1" width="30.421875" style="38" customWidth="1"/>
    <col min="2" max="2" width="19.57421875" style="38" customWidth="1"/>
    <col min="3" max="3" width="20.8515625" style="38" customWidth="1"/>
    <col min="4" max="4" width="2.57421875" style="38" customWidth="1"/>
    <col min="5" max="5" width="33.421875" style="38" customWidth="1"/>
    <col min="6" max="6" width="19.421875" style="38" customWidth="1"/>
    <col min="7" max="7" width="50.8515625" style="38" customWidth="1"/>
    <col min="8" max="16384" width="8.7109375" style="38" customWidth="1"/>
  </cols>
  <sheetData>
    <row r="1" spans="1:5" ht="55.5" customHeight="1">
      <c r="A1" s="43"/>
      <c r="B1" s="44"/>
      <c r="C1" s="45"/>
      <c r="D1" s="36"/>
      <c r="E1" s="1" t="s">
        <v>46</v>
      </c>
    </row>
    <row r="2" spans="1:5" ht="42.75" customHeight="1">
      <c r="A2" s="46" t="s">
        <v>4</v>
      </c>
      <c r="B2" s="46" t="s">
        <v>1</v>
      </c>
      <c r="C2" s="46" t="s">
        <v>7</v>
      </c>
      <c r="E2" s="2" t="s">
        <v>4</v>
      </c>
    </row>
    <row r="3" spans="1:5" ht="14.25">
      <c r="A3" s="47" t="s">
        <v>57</v>
      </c>
      <c r="B3" s="54"/>
      <c r="C3" s="54"/>
      <c r="E3" s="3" t="s">
        <v>59</v>
      </c>
    </row>
    <row r="4" spans="1:5" ht="14.25">
      <c r="A4" s="51" t="s">
        <v>61</v>
      </c>
      <c r="B4" s="18"/>
      <c r="C4" s="55" t="s">
        <v>75</v>
      </c>
      <c r="D4" s="53"/>
      <c r="E4" s="2"/>
    </row>
    <row r="5" spans="1:5" ht="14.25">
      <c r="A5" s="51" t="s">
        <v>58</v>
      </c>
      <c r="B5" s="55"/>
      <c r="C5" s="55" t="s">
        <v>76</v>
      </c>
      <c r="E5" s="2"/>
    </row>
    <row r="6" spans="1:5" ht="42.75">
      <c r="A6" s="51" t="s">
        <v>77</v>
      </c>
      <c r="B6" s="65"/>
      <c r="C6" s="55" t="s">
        <v>78</v>
      </c>
      <c r="E6" s="2"/>
    </row>
    <row r="7" spans="1:5" ht="100.5">
      <c r="A7" s="51" t="s">
        <v>79</v>
      </c>
      <c r="B7" s="52"/>
      <c r="C7" s="52" t="s">
        <v>80</v>
      </c>
      <c r="E7" s="2"/>
    </row>
    <row r="8" spans="1:5" ht="14.25">
      <c r="A8" s="47" t="s">
        <v>81</v>
      </c>
      <c r="B8" s="54"/>
      <c r="C8" s="54"/>
      <c r="E8" s="3" t="s">
        <v>81</v>
      </c>
    </row>
    <row r="9" spans="1:5" ht="14.25">
      <c r="A9" s="51" t="s">
        <v>82</v>
      </c>
      <c r="B9" s="52"/>
      <c r="C9" s="79">
        <v>4</v>
      </c>
      <c r="E9" s="2"/>
    </row>
    <row r="10" spans="1:5" ht="14.25">
      <c r="A10" s="51" t="s">
        <v>83</v>
      </c>
      <c r="B10" s="52"/>
      <c r="C10" s="79">
        <v>6</v>
      </c>
      <c r="E10" s="2"/>
    </row>
    <row r="11" spans="1:5" ht="14.25">
      <c r="A11" s="49" t="s">
        <v>84</v>
      </c>
      <c r="B11" s="52"/>
      <c r="C11" s="79">
        <v>3</v>
      </c>
      <c r="E11" s="2"/>
    </row>
    <row r="12" spans="1:5" ht="14.25">
      <c r="A12" s="51" t="s">
        <v>85</v>
      </c>
      <c r="B12" s="52"/>
      <c r="C12" s="79">
        <v>1</v>
      </c>
      <c r="E12" s="2"/>
    </row>
    <row r="13" spans="1:5" ht="14.25">
      <c r="A13" s="47" t="s">
        <v>0</v>
      </c>
      <c r="B13" s="54"/>
      <c r="C13" s="54"/>
      <c r="E13" s="3" t="s">
        <v>0</v>
      </c>
    </row>
    <row r="14" spans="1:5" ht="14.25">
      <c r="A14" s="51" t="s">
        <v>147</v>
      </c>
      <c r="B14" s="52"/>
      <c r="C14" s="52" t="s">
        <v>149</v>
      </c>
      <c r="E14" s="2"/>
    </row>
    <row r="15" spans="1:5" ht="14.25">
      <c r="A15" s="49"/>
      <c r="B15" s="52"/>
      <c r="C15" s="79"/>
      <c r="E15" s="2"/>
    </row>
    <row r="16" spans="1:5" ht="14.25">
      <c r="A16" s="51"/>
      <c r="B16" s="52"/>
      <c r="C16" s="79"/>
      <c r="E16" s="2"/>
    </row>
    <row r="17" spans="1:5" ht="14.25">
      <c r="A17" s="49"/>
      <c r="B17" s="52"/>
      <c r="C17" s="79"/>
      <c r="E17" s="2"/>
    </row>
    <row r="18" spans="1:5" ht="14.25">
      <c r="A18" s="51"/>
      <c r="B18" s="52"/>
      <c r="C18" s="79"/>
      <c r="E18" s="2"/>
    </row>
  </sheetData>
  <sheetProtection password="C76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2021-09-23T08:26:30Z</dcterms:modified>
  <cp:category/>
  <cp:version/>
  <cp:contentType/>
  <cp:contentStatus/>
</cp:coreProperties>
</file>