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8" yWindow="65428" windowWidth="23256" windowHeight="14016" tabRatio="665" activeTab="0"/>
  </bookViews>
  <sheets>
    <sheet name="Nabídková cena" sheetId="9" r:id="rId1"/>
    <sheet name="1  Stolní počítač" sheetId="15" r:id="rId2"/>
    <sheet name="2 HDD" sheetId="7" r:id="rId3"/>
    <sheet name="3 Mini počítač" sheetId="8" r:id="rId4"/>
    <sheet name="4 Ultrabook" sheetId="3" r:id="rId5"/>
    <sheet name="5 Myš" sheetId="5" r:id="rId6"/>
    <sheet name="6 Dokovací stanice" sheetId="6" r:id="rId7"/>
    <sheet name="7 Klávesnice" sheetId="4" r:id="rId8"/>
    <sheet name="8 Externí disk" sheetId="10" r:id="rId9"/>
    <sheet name="9 NAS 1" sheetId="11" r:id="rId10"/>
    <sheet name="10 RAM" sheetId="12" r:id="rId11"/>
    <sheet name="11 NAS 2" sheetId="13" r:id="rId12"/>
  </sheets>
  <definedNames>
    <definedName name="_xlnm.Print_Area" localSheetId="1">'1  Stolní počítač'!$A$1:$F$18</definedName>
    <definedName name="_xlnm.Print_Area" localSheetId="10">'10 RAM'!$A$1:$E$23</definedName>
    <definedName name="_xlnm.Print_Area" localSheetId="4">'4 Ultrabook'!$A$1:$E$19</definedName>
    <definedName name="_xlnm.Print_Area" localSheetId="6">'6 Dokovací stanice'!$A$1:$E$16</definedName>
    <definedName name="_xlnm.Print_Area" localSheetId="0">'Nabídková cena'!$A$1:$G$31</definedName>
  </definedNames>
  <calcPr calcId="191029"/>
  <extLst/>
</workbook>
</file>

<file path=xl/sharedStrings.xml><?xml version="1.0" encoding="utf-8"?>
<sst xmlns="http://schemas.openxmlformats.org/spreadsheetml/2006/main" count="278" uniqueCount="140">
  <si>
    <t>Procesor</t>
  </si>
  <si>
    <t>Další informace</t>
  </si>
  <si>
    <t>pevný parametr</t>
  </si>
  <si>
    <t>minimální požadovaný parametr</t>
  </si>
  <si>
    <t>SSD</t>
  </si>
  <si>
    <t>Ano</t>
  </si>
  <si>
    <t>Technická specifikace</t>
  </si>
  <si>
    <t>Základní parametry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</si>
  <si>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</si>
  <si>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</si>
  <si>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</si>
  <si>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</si>
  <si>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</si>
  <si>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</si>
  <si>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</si>
  <si>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</si>
  <si>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</si>
  <si>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</si>
  <si>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</si>
  <si>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</si>
  <si>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</si>
  <si>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</si>
  <si>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</si>
  <si>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Ne</t>
  </si>
  <si>
    <t>Počet ks</t>
  </si>
  <si>
    <t>Cena 1 ks 
Kč bez DPH</t>
  </si>
  <si>
    <t>Celková cena 
Kč bez DPH</t>
  </si>
  <si>
    <t>B) doplnění označení nabízeného produktu (např. part number)</t>
  </si>
  <si>
    <t>C) doplnění specifikace jednotlivých položek tabulky obsažené v listech tohoto sešitu.</t>
  </si>
  <si>
    <t xml:space="preserve">HDD: 
</t>
  </si>
  <si>
    <t xml:space="preserve">Myš drátová:
</t>
  </si>
  <si>
    <t xml:space="preserve">Dokovací stanice:
</t>
  </si>
  <si>
    <t xml:space="preserve">Klávesnice
</t>
  </si>
  <si>
    <t xml:space="preserve">Externí disk:
</t>
  </si>
  <si>
    <t>NAS datové úložiště typ 1:</t>
  </si>
  <si>
    <t xml:space="preserve">RAM:
</t>
  </si>
  <si>
    <t xml:space="preserve">NAS datové úložiště typ 2:
</t>
  </si>
  <si>
    <t>Typ úložiště</t>
  </si>
  <si>
    <t>HDD</t>
  </si>
  <si>
    <t>Formát HDD (´´)</t>
  </si>
  <si>
    <t>Kapacita úložiště (TB)</t>
  </si>
  <si>
    <t>Rozhraní</t>
  </si>
  <si>
    <t>pevný parameter</t>
  </si>
  <si>
    <t>RAM</t>
  </si>
  <si>
    <t>512GB</t>
  </si>
  <si>
    <t>Cena  (Kč bez DPH)</t>
  </si>
  <si>
    <t>Nabízený model 
…....................................</t>
  </si>
  <si>
    <t>HDMI</t>
  </si>
  <si>
    <t>RJ-45</t>
  </si>
  <si>
    <t>Intel i7</t>
  </si>
  <si>
    <t>32 GB</t>
  </si>
  <si>
    <t>2x (1 TB + 2 TB)</t>
  </si>
  <si>
    <t>Operační systém</t>
  </si>
  <si>
    <t>Provedení</t>
  </si>
  <si>
    <t>Stolní, odhlučněný</t>
  </si>
  <si>
    <t>6 TB</t>
  </si>
  <si>
    <t>GPU</t>
  </si>
  <si>
    <t xml:space="preserve">NVIDIA GeForce RTX 3070 </t>
  </si>
  <si>
    <t>USB 3.2</t>
  </si>
  <si>
    <t>Max. 55 000</t>
  </si>
  <si>
    <t xml:space="preserve">Mini počítač i7:
</t>
  </si>
  <si>
    <t xml:space="preserve">Ultrabook i7:
</t>
  </si>
  <si>
    <t>Cena  (1 kus, Kč bez DPH)</t>
  </si>
  <si>
    <t>Max. 12 000</t>
  </si>
  <si>
    <t>SATA 6 Gb/s</t>
  </si>
  <si>
    <t>Otáčky</t>
  </si>
  <si>
    <t>Vyrovnávací paměť</t>
  </si>
  <si>
    <t>7 200 ot./min.</t>
  </si>
  <si>
    <t>256 MB</t>
  </si>
  <si>
    <t>260 MB/s</t>
  </si>
  <si>
    <t>Intel Core i7 10700T Comet Lake 4.5 GHz a vyšší</t>
  </si>
  <si>
    <t>DDR4 16GB</t>
  </si>
  <si>
    <t>Max. 18 500</t>
  </si>
  <si>
    <t>Intel Core i7 Ice Lake a vyšší</t>
  </si>
  <si>
    <t>Myš drátová</t>
  </si>
  <si>
    <t>Optická</t>
  </si>
  <si>
    <t>Odezva</t>
  </si>
  <si>
    <t>Rozlišení</t>
  </si>
  <si>
    <t>Délka kabelu</t>
  </si>
  <si>
    <t>Max. 23 000</t>
  </si>
  <si>
    <t>Max. 1 300</t>
  </si>
  <si>
    <t>USB 3</t>
  </si>
  <si>
    <t>Thnuderbolt</t>
  </si>
  <si>
    <t>VGA</t>
  </si>
  <si>
    <t>Max. 1 700</t>
  </si>
  <si>
    <t>Max. 700</t>
  </si>
  <si>
    <t>Drátová</t>
  </si>
  <si>
    <t>Nízkoprofilové klávesy</t>
  </si>
  <si>
    <t>Česká lokalizace</t>
  </si>
  <si>
    <t>USB připojení</t>
  </si>
  <si>
    <t>Kapacita</t>
  </si>
  <si>
    <t xml:space="preserve">Připojení </t>
  </si>
  <si>
    <t>USB3</t>
  </si>
  <si>
    <t>Max. 8 000</t>
  </si>
  <si>
    <t>Max. 52 000</t>
  </si>
  <si>
    <t>Počet disků</t>
  </si>
  <si>
    <t>Typ disků</t>
  </si>
  <si>
    <t>3,5" SATA III HDD + SSD</t>
  </si>
  <si>
    <t>Intel Xeon D-1527 2,7 GHz</t>
  </si>
  <si>
    <t>16384 MB DDR4</t>
  </si>
  <si>
    <t>Typ</t>
  </si>
  <si>
    <t>Velikost</t>
  </si>
  <si>
    <t>Frekvence</t>
  </si>
  <si>
    <t>SO-DIMM</t>
  </si>
  <si>
    <t>CL22 PC4-25600</t>
  </si>
  <si>
    <t>Max. 900</t>
  </si>
  <si>
    <t>Max. 31 500</t>
  </si>
  <si>
    <t>4096 MB DDR4</t>
  </si>
  <si>
    <t>Rychlost čtení až</t>
  </si>
  <si>
    <t xml:space="preserve">TABULKA NABÍDKOVÉ CENY 
</t>
  </si>
  <si>
    <t>Vhodné pro 24/7 provoz</t>
  </si>
  <si>
    <t>Disk pro NAS, rozhraní</t>
  </si>
  <si>
    <t xml:space="preserve">Bez mechaniky, </t>
  </si>
  <si>
    <t>Wifi</t>
  </si>
  <si>
    <t>DisplayPort</t>
  </si>
  <si>
    <t>Display</t>
  </si>
  <si>
    <t>Rozlišení displeje</t>
  </si>
  <si>
    <t xml:space="preserve">dotykový 14" IPS matný </t>
  </si>
  <si>
    <t>1920 × 1080</t>
  </si>
  <si>
    <t>1 000 GB</t>
  </si>
  <si>
    <t>LPDDR4X 16 GB</t>
  </si>
  <si>
    <t>USB 3.2 Gen 1</t>
  </si>
  <si>
    <t>USB-C</t>
  </si>
  <si>
    <t>Podsvícená klávesnice</t>
  </si>
  <si>
    <t>Webkamera</t>
  </si>
  <si>
    <t>Čtečka otisků prstů</t>
  </si>
  <si>
    <t>2,1 m</t>
  </si>
  <si>
    <t>16 000 DPI</t>
  </si>
  <si>
    <t>1 ms</t>
  </si>
  <si>
    <t>Tlačítko pro změnu DPI</t>
  </si>
  <si>
    <t>3,5 mm jack</t>
  </si>
  <si>
    <t>12 TB</t>
  </si>
  <si>
    <t xml:space="preserve"> 4 × LAN</t>
  </si>
  <si>
    <t xml:space="preserve">Desktop </t>
  </si>
  <si>
    <t>3 200 MHz</t>
  </si>
  <si>
    <t>8 GB</t>
  </si>
  <si>
    <t>Atom C3538, 
2,1 GHz</t>
  </si>
  <si>
    <t>4 x LAN</t>
  </si>
  <si>
    <t>Desktop</t>
  </si>
  <si>
    <t>Stolní počítač: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</si>
</sst>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0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Alignment="1" applyProtection="1">
      <alignment vertical="center" wrapText="1"/>
      <protection locked="0"/>
    </xf>
    <xf numFmtId="0" fontId="13" fillId="5" borderId="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6" borderId="2" xfId="0" applyFont="1" applyFill="1" applyBorder="1" applyAlignment="1" applyProtection="1">
      <alignment vertical="center" wrapText="1"/>
      <protection locked="0"/>
    </xf>
    <xf numFmtId="0" fontId="13" fillId="5" borderId="2" xfId="0" applyFont="1" applyFill="1" applyBorder="1" applyAlignment="1" applyProtection="1">
      <alignment vertical="center" wrapText="1"/>
      <protection locked="0"/>
    </xf>
    <xf numFmtId="0" fontId="13" fillId="6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7" borderId="3" xfId="0" applyFont="1" applyFill="1" applyBorder="1" applyAlignment="1" applyProtection="1">
      <alignment horizontal="left" vertical="center" wrapText="1"/>
      <protection locked="0"/>
    </xf>
    <xf numFmtId="0" fontId="0" fillId="7" borderId="3" xfId="0" applyFill="1" applyBorder="1" applyAlignment="1" applyProtection="1">
      <alignment vertical="center" wrapText="1"/>
      <protection locked="0"/>
    </xf>
    <xf numFmtId="0" fontId="15" fillId="6" borderId="2" xfId="0" applyFont="1" applyFill="1" applyBorder="1" applyAlignment="1" applyProtection="1">
      <alignment horizontal="left" vertical="center" wrapText="1"/>
      <protection locked="0"/>
    </xf>
    <xf numFmtId="0" fontId="0" fillId="8" borderId="0" xfId="0" applyFill="1" applyProtection="1">
      <protection locked="0"/>
    </xf>
    <xf numFmtId="0" fontId="14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4" fillId="9" borderId="1" xfId="0" applyFont="1" applyFill="1" applyBorder="1" applyAlignment="1" applyProtection="1">
      <alignment horizontal="center" vertical="center" wrapText="1"/>
      <protection/>
    </xf>
    <xf numFmtId="0" fontId="4" fillId="9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9" fillId="8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8" borderId="0" xfId="0" applyFill="1" applyBorder="1" applyAlignment="1" applyProtection="1">
      <alignment horizontal="center" vertical="center"/>
      <protection/>
    </xf>
    <xf numFmtId="0" fontId="0" fillId="8" borderId="0" xfId="0" applyFill="1" applyBorder="1" applyAlignment="1" applyProtection="1">
      <alignment vertical="center" wrapText="1"/>
      <protection/>
    </xf>
    <xf numFmtId="0" fontId="9" fillId="8" borderId="0" xfId="0" applyFont="1" applyFill="1" applyBorder="1" applyAlignment="1" applyProtection="1">
      <alignment vertical="center"/>
      <protection/>
    </xf>
    <xf numFmtId="4" fontId="0" fillId="8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6" fillId="9" borderId="4" xfId="0" applyFont="1" applyFill="1" applyBorder="1" applyAlignment="1" applyProtection="1">
      <alignment horizontal="center" vertical="center" wrapText="1"/>
      <protection/>
    </xf>
    <xf numFmtId="0" fontId="6" fillId="9" borderId="5" xfId="0" applyFont="1" applyFill="1" applyBorder="1" applyAlignment="1" applyProtection="1">
      <alignment horizontal="center" vertical="center" wrapText="1"/>
      <protection/>
    </xf>
    <xf numFmtId="0" fontId="6" fillId="9" borderId="6" xfId="0" applyFont="1" applyFill="1" applyBorder="1" applyAlignment="1" applyProtection="1">
      <alignment horizontal="center" vertical="center" wrapText="1"/>
      <protection/>
    </xf>
    <xf numFmtId="4" fontId="6" fillId="0" borderId="7" xfId="0" applyNumberFormat="1" applyFont="1" applyBorder="1" applyAlignment="1" applyProtection="1">
      <alignment horizontal="center" vertical="center"/>
      <protection/>
    </xf>
    <xf numFmtId="4" fontId="6" fillId="0" borderId="8" xfId="0" applyNumberFormat="1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10" fillId="0" borderId="0" xfId="0" applyFont="1" applyProtection="1"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13" fillId="4" borderId="0" xfId="0" applyFont="1" applyFill="1" applyAlignment="1" applyProtection="1">
      <alignment vertical="center" wrapText="1"/>
      <protection/>
    </xf>
    <xf numFmtId="0" fontId="13" fillId="10" borderId="2" xfId="0" applyFont="1" applyFill="1" applyBorder="1" applyAlignment="1" applyProtection="1">
      <alignment vertical="center" wrapText="1"/>
      <protection/>
    </xf>
    <xf numFmtId="0" fontId="13" fillId="5" borderId="2" xfId="0" applyFont="1" applyFill="1" applyBorder="1" applyAlignment="1" applyProtection="1">
      <alignment horizontal="left" vertical="center" wrapText="1"/>
      <protection/>
    </xf>
    <xf numFmtId="0" fontId="13" fillId="5" borderId="10" xfId="0" applyFont="1" applyFill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wrapText="1"/>
      <protection/>
    </xf>
    <xf numFmtId="0" fontId="13" fillId="0" borderId="12" xfId="0" applyFont="1" applyBorder="1" applyAlignment="1" applyProtection="1">
      <alignment horizontal="right" vertical="center" wrapText="1"/>
      <protection/>
    </xf>
    <xf numFmtId="0" fontId="13" fillId="0" borderId="2" xfId="0" applyFont="1" applyBorder="1" applyAlignment="1" applyProtection="1">
      <alignment vertical="center" wrapText="1"/>
      <protection/>
    </xf>
    <xf numFmtId="0" fontId="13" fillId="0" borderId="2" xfId="0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right" vertical="center" wrapText="1"/>
      <protection/>
    </xf>
    <xf numFmtId="0" fontId="16" fillId="0" borderId="1" xfId="0" applyFont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 horizontal="right" vertical="center" wrapText="1"/>
      <protection/>
    </xf>
    <xf numFmtId="0" fontId="13" fillId="0" borderId="2" xfId="0" applyFont="1" applyBorder="1" applyAlignment="1" applyProtection="1">
      <alignment wrapText="1"/>
      <protection/>
    </xf>
    <xf numFmtId="0" fontId="13" fillId="0" borderId="2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9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 wrapText="1"/>
      <protection/>
    </xf>
    <xf numFmtId="0" fontId="0" fillId="9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wrapText="1"/>
      <protection/>
    </xf>
    <xf numFmtId="0" fontId="0" fillId="9" borderId="1" xfId="0" applyFill="1" applyBorder="1" applyAlignment="1" applyProtection="1">
      <alignment horizontal="right" vertical="center" wrapText="1"/>
      <protection/>
    </xf>
    <xf numFmtId="0" fontId="13" fillId="5" borderId="14" xfId="0" applyFont="1" applyFill="1" applyBorder="1" applyAlignment="1" applyProtection="1">
      <alignment horizontal="left" vertical="center" wrapText="1"/>
      <protection/>
    </xf>
    <xf numFmtId="0" fontId="13" fillId="5" borderId="15" xfId="0" applyFont="1" applyFill="1" applyBorder="1" applyAlignment="1" applyProtection="1">
      <alignment horizontal="left" vertical="center" wrapText="1"/>
      <protection/>
    </xf>
    <xf numFmtId="0" fontId="13" fillId="5" borderId="16" xfId="0" applyFont="1" applyFill="1" applyBorder="1" applyAlignment="1" applyProtection="1">
      <alignment horizontal="left" vertical="center" wrapText="1"/>
      <protection/>
    </xf>
    <xf numFmtId="0" fontId="13" fillId="5" borderId="11" xfId="0" applyFont="1" applyFill="1" applyBorder="1" applyAlignment="1" applyProtection="1">
      <alignment horizontal="left" vertical="center" wrapText="1"/>
      <protection/>
    </xf>
    <xf numFmtId="0" fontId="13" fillId="5" borderId="17" xfId="0" applyFont="1" applyFill="1" applyBorder="1" applyAlignment="1" applyProtection="1">
      <alignment horizontal="left" vertical="center" wrapText="1"/>
      <protection/>
    </xf>
    <xf numFmtId="0" fontId="13" fillId="5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8" borderId="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11" borderId="3" xfId="0" applyFill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3" fillId="0" borderId="1" xfId="0" applyFont="1" applyBorder="1" applyAlignment="1" applyProtection="1">
      <alignment horizontal="right" vertical="center" wrapText="1"/>
      <protection/>
    </xf>
    <xf numFmtId="0" fontId="13" fillId="5" borderId="18" xfId="0" applyFont="1" applyFill="1" applyBorder="1" applyAlignment="1" applyProtection="1">
      <alignment horizontal="left" vertical="center" wrapText="1"/>
      <protection/>
    </xf>
    <xf numFmtId="0" fontId="13" fillId="5" borderId="19" xfId="0" applyFont="1" applyFill="1" applyBorder="1" applyAlignment="1" applyProtection="1">
      <alignment horizontal="left" vertical="center" wrapText="1"/>
      <protection/>
    </xf>
    <xf numFmtId="0" fontId="13" fillId="5" borderId="20" xfId="0" applyFont="1" applyFill="1" applyBorder="1" applyAlignment="1" applyProtection="1">
      <alignment horizontal="left" vertical="center" wrapText="1"/>
      <protection/>
    </xf>
    <xf numFmtId="0" fontId="0" fillId="8" borderId="0" xfId="0" applyFill="1" applyAlignment="1" applyProtection="1">
      <alignment wrapText="1"/>
      <protection locked="0"/>
    </xf>
    <xf numFmtId="0" fontId="5" fillId="8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0" fillId="9" borderId="1" xfId="0" applyFill="1" applyBorder="1" applyAlignment="1" applyProtection="1">
      <alignment horizontal="left" vertical="center"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70" zoomScaleNormal="70" workbookViewId="0" topLeftCell="A1">
      <selection activeCell="K8" sqref="K8"/>
    </sheetView>
  </sheetViews>
  <sheetFormatPr defaultColWidth="11.574218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140625" style="7" customWidth="1"/>
    <col min="5" max="5" width="22.7109375" style="7" customWidth="1"/>
    <col min="6" max="6" width="21.7109375" style="7" customWidth="1"/>
    <col min="7" max="7" width="23.140625" style="7" customWidth="1"/>
    <col min="8" max="256" width="8.7109375" style="7" customWidth="1"/>
    <col min="257" max="16384" width="11.57421875" style="7" customWidth="1"/>
  </cols>
  <sheetData>
    <row r="1" spans="1:7" ht="52.5" customHeight="1">
      <c r="A1" s="26" t="s">
        <v>109</v>
      </c>
      <c r="B1" s="27"/>
      <c r="C1" s="27"/>
      <c r="D1" s="27"/>
      <c r="E1" s="27"/>
      <c r="F1" s="27"/>
      <c r="G1" s="27"/>
    </row>
    <row r="2" spans="1:7" ht="15">
      <c r="A2" s="28"/>
      <c r="B2" s="28"/>
      <c r="C2" s="28"/>
      <c r="D2" s="28"/>
      <c r="E2" s="28"/>
      <c r="F2" s="28"/>
      <c r="G2" s="28"/>
    </row>
    <row r="3" spans="1:7" ht="64.05" customHeight="1">
      <c r="A3" s="29" t="s">
        <v>9</v>
      </c>
      <c r="B3" s="30" t="s">
        <v>16</v>
      </c>
      <c r="C3" s="29" t="s">
        <v>24</v>
      </c>
      <c r="D3" s="29" t="s">
        <v>25</v>
      </c>
      <c r="E3" s="29" t="s">
        <v>26</v>
      </c>
      <c r="F3" s="29" t="s">
        <v>11</v>
      </c>
      <c r="G3" s="29" t="s">
        <v>12</v>
      </c>
    </row>
    <row r="4" spans="1:7" ht="48.45" customHeight="1">
      <c r="A4" s="31">
        <v>1</v>
      </c>
      <c r="B4" s="8" t="s">
        <v>139</v>
      </c>
      <c r="C4" s="32">
        <v>1</v>
      </c>
      <c r="D4" s="4">
        <v>0</v>
      </c>
      <c r="E4" s="33">
        <f>C4*D4</f>
        <v>0</v>
      </c>
      <c r="F4" s="33">
        <f>E4*0.21</f>
        <v>0</v>
      </c>
      <c r="G4" s="33">
        <f>E4+F4</f>
        <v>0</v>
      </c>
    </row>
    <row r="5" spans="1:7" ht="43.2">
      <c r="A5" s="31">
        <v>2</v>
      </c>
      <c r="B5" s="2" t="s">
        <v>29</v>
      </c>
      <c r="C5" s="32">
        <v>24</v>
      </c>
      <c r="D5" s="4">
        <v>0</v>
      </c>
      <c r="E5" s="33">
        <f aca="true" t="shared" si="0" ref="E5:E14">C5*D5</f>
        <v>0</v>
      </c>
      <c r="F5" s="33">
        <f aca="true" t="shared" si="1" ref="F5:F14">E5*0.21</f>
        <v>0</v>
      </c>
      <c r="G5" s="33">
        <f aca="true" t="shared" si="2" ref="G5:G14">E5+F5</f>
        <v>0</v>
      </c>
    </row>
    <row r="6" spans="1:7" ht="43.2">
      <c r="A6" s="31">
        <v>3</v>
      </c>
      <c r="B6" s="2" t="s">
        <v>60</v>
      </c>
      <c r="C6" s="32">
        <v>2</v>
      </c>
      <c r="D6" s="4">
        <v>0</v>
      </c>
      <c r="E6" s="33">
        <f t="shared" si="0"/>
        <v>0</v>
      </c>
      <c r="F6" s="33">
        <f t="shared" si="1"/>
        <v>0</v>
      </c>
      <c r="G6" s="33">
        <f t="shared" si="2"/>
        <v>0</v>
      </c>
    </row>
    <row r="7" spans="1:7" ht="43.2">
      <c r="A7" s="31">
        <v>4</v>
      </c>
      <c r="B7" s="2" t="s">
        <v>61</v>
      </c>
      <c r="C7" s="32">
        <v>4</v>
      </c>
      <c r="D7" s="4">
        <v>0</v>
      </c>
      <c r="E7" s="33">
        <f t="shared" si="0"/>
        <v>0</v>
      </c>
      <c r="F7" s="33">
        <f t="shared" si="1"/>
        <v>0</v>
      </c>
      <c r="G7" s="33">
        <f t="shared" si="2"/>
        <v>0</v>
      </c>
    </row>
    <row r="8" spans="1:7" ht="43.2">
      <c r="A8" s="31">
        <v>5</v>
      </c>
      <c r="B8" s="2" t="s">
        <v>30</v>
      </c>
      <c r="C8" s="32">
        <v>6</v>
      </c>
      <c r="D8" s="4">
        <v>0</v>
      </c>
      <c r="E8" s="33">
        <f t="shared" si="0"/>
        <v>0</v>
      </c>
      <c r="F8" s="33">
        <f t="shared" si="1"/>
        <v>0</v>
      </c>
      <c r="G8" s="33">
        <f t="shared" si="2"/>
        <v>0</v>
      </c>
    </row>
    <row r="9" spans="1:7" ht="43.2">
      <c r="A9" s="31">
        <v>6</v>
      </c>
      <c r="B9" s="2" t="s">
        <v>31</v>
      </c>
      <c r="C9" s="32">
        <v>6</v>
      </c>
      <c r="D9" s="4">
        <v>0</v>
      </c>
      <c r="E9" s="33">
        <f t="shared" si="0"/>
        <v>0</v>
      </c>
      <c r="F9" s="33">
        <f t="shared" si="1"/>
        <v>0</v>
      </c>
      <c r="G9" s="33">
        <f t="shared" si="2"/>
        <v>0</v>
      </c>
    </row>
    <row r="10" spans="1:7" ht="43.2">
      <c r="A10" s="31">
        <v>7</v>
      </c>
      <c r="B10" s="2" t="s">
        <v>32</v>
      </c>
      <c r="C10" s="32">
        <v>6</v>
      </c>
      <c r="D10" s="4">
        <v>0</v>
      </c>
      <c r="E10" s="33">
        <f t="shared" si="0"/>
        <v>0</v>
      </c>
      <c r="F10" s="33">
        <f t="shared" si="1"/>
        <v>0</v>
      </c>
      <c r="G10" s="33">
        <f t="shared" si="2"/>
        <v>0</v>
      </c>
    </row>
    <row r="11" spans="1:7" ht="52.95" customHeight="1">
      <c r="A11" s="31">
        <v>8</v>
      </c>
      <c r="B11" s="8" t="s">
        <v>33</v>
      </c>
      <c r="C11" s="32">
        <v>8</v>
      </c>
      <c r="D11" s="4">
        <v>0</v>
      </c>
      <c r="E11" s="33">
        <f t="shared" si="0"/>
        <v>0</v>
      </c>
      <c r="F11" s="33">
        <f t="shared" si="1"/>
        <v>0</v>
      </c>
      <c r="G11" s="33">
        <f t="shared" si="2"/>
        <v>0</v>
      </c>
    </row>
    <row r="12" spans="1:7" ht="52.2" customHeight="1">
      <c r="A12" s="31">
        <v>9</v>
      </c>
      <c r="B12" s="8" t="s">
        <v>34</v>
      </c>
      <c r="C12" s="32">
        <v>1</v>
      </c>
      <c r="D12" s="4">
        <v>0</v>
      </c>
      <c r="E12" s="33">
        <f t="shared" si="0"/>
        <v>0</v>
      </c>
      <c r="F12" s="33">
        <f t="shared" si="1"/>
        <v>0</v>
      </c>
      <c r="G12" s="33">
        <f t="shared" si="2"/>
        <v>0</v>
      </c>
    </row>
    <row r="13" spans="1:7" ht="43.2">
      <c r="A13" s="31">
        <v>10</v>
      </c>
      <c r="B13" s="2" t="s">
        <v>35</v>
      </c>
      <c r="C13" s="32">
        <v>8</v>
      </c>
      <c r="D13" s="4">
        <v>0</v>
      </c>
      <c r="E13" s="33">
        <f t="shared" si="0"/>
        <v>0</v>
      </c>
      <c r="F13" s="33">
        <f t="shared" si="1"/>
        <v>0</v>
      </c>
      <c r="G13" s="33">
        <f t="shared" si="2"/>
        <v>0</v>
      </c>
    </row>
    <row r="14" spans="1:7" ht="53.55" customHeight="1">
      <c r="A14" s="31">
        <v>11</v>
      </c>
      <c r="B14" s="2" t="s">
        <v>36</v>
      </c>
      <c r="C14" s="32">
        <v>1</v>
      </c>
      <c r="D14" s="4">
        <v>0</v>
      </c>
      <c r="E14" s="33">
        <f t="shared" si="0"/>
        <v>0</v>
      </c>
      <c r="F14" s="33">
        <f t="shared" si="1"/>
        <v>0</v>
      </c>
      <c r="G14" s="33">
        <f t="shared" si="2"/>
        <v>0</v>
      </c>
    </row>
    <row r="15" spans="1:7" s="25" customFormat="1" ht="15">
      <c r="A15" s="34"/>
      <c r="B15" s="35"/>
      <c r="C15" s="36"/>
      <c r="D15" s="37"/>
      <c r="E15" s="37"/>
      <c r="F15" s="37"/>
      <c r="G15" s="37"/>
    </row>
    <row r="16" spans="1:7" ht="86.25" customHeight="1">
      <c r="A16" s="28"/>
      <c r="B16" s="38" t="s">
        <v>22</v>
      </c>
      <c r="C16" s="38"/>
      <c r="D16" s="38"/>
      <c r="E16" s="38"/>
      <c r="F16" s="38"/>
      <c r="G16" s="38"/>
    </row>
    <row r="17" spans="1:7" ht="36" customHeight="1" thickBot="1">
      <c r="A17" s="28"/>
      <c r="B17" s="28"/>
      <c r="C17" s="28"/>
      <c r="D17" s="28"/>
      <c r="E17" s="28"/>
      <c r="F17" s="28"/>
      <c r="G17" s="28"/>
    </row>
    <row r="18" spans="1:7" ht="68.55" customHeight="1">
      <c r="A18" s="28"/>
      <c r="B18" s="28"/>
      <c r="C18" s="28"/>
      <c r="D18" s="28"/>
      <c r="E18" s="39" t="s">
        <v>10</v>
      </c>
      <c r="F18" s="40" t="s">
        <v>14</v>
      </c>
      <c r="G18" s="41" t="s">
        <v>13</v>
      </c>
    </row>
    <row r="19" spans="1:7" ht="68.55" customHeight="1" thickBot="1">
      <c r="A19" s="28"/>
      <c r="B19" s="28"/>
      <c r="C19" s="28"/>
      <c r="D19" s="28"/>
      <c r="E19" s="42">
        <f>E4+E5+E6+E7+E8+E9+E10+E13+E14+E12+E11</f>
        <v>0</v>
      </c>
      <c r="F19" s="43">
        <f>E19*0.21</f>
        <v>0</v>
      </c>
      <c r="G19" s="44">
        <f>E19+F19</f>
        <v>0</v>
      </c>
    </row>
    <row r="20" spans="1:7" ht="15">
      <c r="A20" s="28"/>
      <c r="B20" s="28"/>
      <c r="C20" s="28"/>
      <c r="D20" s="28"/>
      <c r="E20" s="28"/>
      <c r="F20" s="28"/>
      <c r="G20" s="28"/>
    </row>
    <row r="21" spans="1:7" ht="18">
      <c r="A21" s="28"/>
      <c r="B21" s="45" t="s">
        <v>17</v>
      </c>
      <c r="C21" s="45"/>
      <c r="D21" s="45"/>
      <c r="E21" s="45"/>
      <c r="F21" s="28"/>
      <c r="G21" s="28"/>
    </row>
    <row r="22" spans="1:7" ht="18">
      <c r="A22" s="28"/>
      <c r="B22" s="45" t="s">
        <v>20</v>
      </c>
      <c r="C22" s="45"/>
      <c r="D22" s="45"/>
      <c r="E22" s="45"/>
      <c r="F22" s="28"/>
      <c r="G22" s="28"/>
    </row>
    <row r="23" spans="1:7" ht="18">
      <c r="A23" s="28"/>
      <c r="B23" s="45" t="s">
        <v>27</v>
      </c>
      <c r="C23" s="45"/>
      <c r="D23" s="45"/>
      <c r="E23" s="45"/>
      <c r="F23" s="28"/>
      <c r="G23" s="28"/>
    </row>
    <row r="24" spans="1:7" ht="18">
      <c r="A24" s="28"/>
      <c r="B24" s="45" t="s">
        <v>28</v>
      </c>
      <c r="C24" s="45"/>
      <c r="D24" s="45"/>
      <c r="E24" s="45"/>
      <c r="F24" s="28"/>
      <c r="G24" s="28"/>
    </row>
    <row r="26" spans="2:3" ht="15.6">
      <c r="B26" s="5" t="s">
        <v>21</v>
      </c>
      <c r="C26" s="6"/>
    </row>
    <row r="28" ht="15">
      <c r="B28" s="7" t="s">
        <v>18</v>
      </c>
    </row>
    <row r="29" ht="15">
      <c r="B29" s="7" t="s">
        <v>19</v>
      </c>
    </row>
  </sheetData>
  <sheetProtection algorithmName="SHA-512" hashValue="SFxt0Su0fWUxaFtr02OJal88VYCN6xzboDkp5fsmV0dlbhJQCC2Ymw8cShQSAJ6W1EeAc4h1pL4A1R2I4znDGQ==" saltValue="qtx4FYFnd4gSbhW8yLtUoQ==" spinCount="100000" sheet="1" objects="1" scenarios="1" formatCells="0" formatColumns="0" formatRows="0"/>
  <mergeCells count="2">
    <mergeCell ref="A1:G1"/>
    <mergeCell ref="B16:G16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"/>
  <sheetViews>
    <sheetView zoomScaleSheetLayoutView="100" workbookViewId="0" topLeftCell="A1">
      <selection activeCell="K14" sqref="K14"/>
    </sheetView>
  </sheetViews>
  <sheetFormatPr defaultColWidth="8.7109375" defaultRowHeight="15"/>
  <cols>
    <col min="1" max="1" width="27.7109375" style="10" customWidth="1"/>
    <col min="2" max="2" width="23.28125" style="88" customWidth="1"/>
    <col min="3" max="3" width="23.7109375" style="88" customWidth="1"/>
    <col min="4" max="4" width="3.421875" style="46" customWidth="1"/>
    <col min="5" max="5" width="31.421875" style="46" customWidth="1"/>
    <col min="6" max="16384" width="8.7109375" style="46" customWidth="1"/>
  </cols>
  <sheetData>
    <row r="1" spans="1:5" ht="52.95" customHeight="1">
      <c r="A1" s="93"/>
      <c r="B1" s="94"/>
      <c r="C1" s="65"/>
      <c r="D1" s="21"/>
      <c r="E1" s="22" t="s">
        <v>15</v>
      </c>
    </row>
    <row r="2" spans="1:5" ht="49.95" customHeight="1">
      <c r="A2" s="95" t="s">
        <v>6</v>
      </c>
      <c r="B2" s="95" t="s">
        <v>2</v>
      </c>
      <c r="C2" s="95" t="s">
        <v>8</v>
      </c>
      <c r="D2" s="10"/>
      <c r="E2" s="23" t="s">
        <v>6</v>
      </c>
    </row>
    <row r="3" spans="1:5" ht="15">
      <c r="A3" s="82" t="s">
        <v>7</v>
      </c>
      <c r="B3" s="83"/>
      <c r="C3" s="84"/>
      <c r="D3" s="14"/>
      <c r="E3" s="15" t="s">
        <v>7</v>
      </c>
    </row>
    <row r="4" spans="1:5" ht="15">
      <c r="A4" s="55" t="s">
        <v>95</v>
      </c>
      <c r="B4" s="56">
        <v>12</v>
      </c>
      <c r="C4" s="56"/>
      <c r="D4" s="16"/>
      <c r="E4" s="17"/>
    </row>
    <row r="5" spans="1:5" ht="15">
      <c r="A5" s="55" t="s">
        <v>96</v>
      </c>
      <c r="B5" s="56" t="s">
        <v>97</v>
      </c>
      <c r="C5" s="56"/>
      <c r="D5" s="16"/>
      <c r="E5" s="17"/>
    </row>
    <row r="6" spans="1:5" ht="15">
      <c r="A6" s="55" t="s">
        <v>0</v>
      </c>
      <c r="B6" s="56" t="s">
        <v>98</v>
      </c>
      <c r="C6" s="56"/>
      <c r="D6" s="16"/>
      <c r="E6" s="17"/>
    </row>
    <row r="7" spans="1:5" ht="15">
      <c r="A7" s="96" t="s">
        <v>43</v>
      </c>
      <c r="B7" s="97" t="s">
        <v>99</v>
      </c>
      <c r="C7" s="97"/>
      <c r="D7" s="16"/>
      <c r="E7" s="17"/>
    </row>
    <row r="8" spans="1:5" ht="15">
      <c r="A8" s="98" t="s">
        <v>81</v>
      </c>
      <c r="B8" s="99"/>
      <c r="C8" s="99">
        <v>2</v>
      </c>
      <c r="D8" s="16"/>
      <c r="E8" s="17"/>
    </row>
    <row r="9" spans="1:5" ht="15">
      <c r="A9" s="98" t="s">
        <v>132</v>
      </c>
      <c r="B9" s="99" t="s">
        <v>5</v>
      </c>
      <c r="C9" s="99"/>
      <c r="D9" s="16"/>
      <c r="E9" s="17"/>
    </row>
    <row r="10" spans="1:5" ht="15">
      <c r="A10" s="98" t="s">
        <v>133</v>
      </c>
      <c r="B10" s="99" t="s">
        <v>5</v>
      </c>
      <c r="C10" s="99"/>
      <c r="D10" s="16"/>
      <c r="E10" s="17"/>
    </row>
    <row r="11" spans="1:5" ht="15">
      <c r="A11" s="100" t="s">
        <v>1</v>
      </c>
      <c r="B11" s="101"/>
      <c r="C11" s="102"/>
      <c r="D11" s="16"/>
      <c r="E11" s="18" t="s">
        <v>1</v>
      </c>
    </row>
    <row r="12" spans="1:5" ht="15">
      <c r="A12" s="55" t="s">
        <v>62</v>
      </c>
      <c r="B12" s="56"/>
      <c r="C12" s="56" t="s">
        <v>94</v>
      </c>
      <c r="D12" s="16"/>
      <c r="E12" s="17"/>
    </row>
    <row r="13" spans="1:5" ht="15">
      <c r="A13" s="60"/>
      <c r="B13" s="61"/>
      <c r="C13" s="61"/>
      <c r="D13" s="12"/>
      <c r="E13" s="19"/>
    </row>
    <row r="14" spans="1:5" ht="15">
      <c r="A14" s="60"/>
      <c r="B14" s="61"/>
      <c r="C14" s="61"/>
      <c r="D14" s="12"/>
      <c r="E14" s="19"/>
    </row>
    <row r="15" spans="1:5" ht="15">
      <c r="A15" s="60"/>
      <c r="B15" s="61"/>
      <c r="C15" s="61"/>
      <c r="D15" s="12"/>
      <c r="E15" s="19"/>
    </row>
    <row r="16" spans="1:5" ht="15">
      <c r="A16" s="60"/>
      <c r="B16" s="61"/>
      <c r="C16" s="61"/>
      <c r="D16" s="12"/>
      <c r="E16" s="19"/>
    </row>
    <row r="17" spans="1:5" ht="15">
      <c r="A17" s="55"/>
      <c r="B17" s="56"/>
      <c r="C17" s="56"/>
      <c r="D17" s="90"/>
      <c r="E17" s="20"/>
    </row>
    <row r="18" spans="1:3" ht="15">
      <c r="A18" s="79"/>
      <c r="B18" s="92"/>
      <c r="C18" s="92"/>
    </row>
  </sheetData>
  <sheetProtection algorithmName="SHA-512" hashValue="vmIOi2UqEOr6NsJQgIdsHRf9ZfQ60i46ngx3no/lOqQflBWY8x1SF69hK/xrv3cJrfep3+fVdy4U8MHJ1+A4hw==" saltValue="oUpQjhJZ9SyoLtj9AjKpHw==" spinCount="100000" sheet="1" objects="1" scenarios="1" formatCells="0" formatColumns="0" formatRows="0"/>
  <mergeCells count="2">
    <mergeCell ref="A3:C3"/>
    <mergeCell ref="A11:C11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zoomScaleSheetLayoutView="100" workbookViewId="0" topLeftCell="A1">
      <selection activeCell="C6" sqref="C6"/>
    </sheetView>
  </sheetViews>
  <sheetFormatPr defaultColWidth="8.7109375" defaultRowHeight="15"/>
  <cols>
    <col min="1" max="1" width="35.00390625" style="10" customWidth="1"/>
    <col min="2" max="2" width="19.28125" style="62" customWidth="1"/>
    <col min="3" max="3" width="23.140625" style="46" customWidth="1"/>
    <col min="4" max="4" width="3.7109375" style="103" customWidth="1"/>
    <col min="5" max="5" width="30.140625" style="46" customWidth="1"/>
    <col min="6" max="6" width="11.421875" style="46" customWidth="1"/>
    <col min="7" max="16384" width="8.7109375" style="46" customWidth="1"/>
  </cols>
  <sheetData>
    <row r="1" spans="1:5" ht="84" customHeight="1">
      <c r="A1" s="106"/>
      <c r="B1" s="91"/>
      <c r="C1" s="47"/>
      <c r="E1" s="1" t="s">
        <v>15</v>
      </c>
    </row>
    <row r="2" spans="1:5" ht="43.5" customHeight="1">
      <c r="A2" s="66" t="s">
        <v>6</v>
      </c>
      <c r="B2" s="81" t="s">
        <v>2</v>
      </c>
      <c r="C2" s="107" t="s">
        <v>3</v>
      </c>
      <c r="D2" s="74"/>
      <c r="E2" s="2" t="s">
        <v>6</v>
      </c>
    </row>
    <row r="3" spans="1:5" ht="15">
      <c r="A3" s="82" t="s">
        <v>7</v>
      </c>
      <c r="B3" s="83"/>
      <c r="C3" s="84"/>
      <c r="D3" s="14"/>
      <c r="E3" s="15" t="s">
        <v>7</v>
      </c>
    </row>
    <row r="4" spans="1:6" ht="15">
      <c r="A4" s="55" t="s">
        <v>100</v>
      </c>
      <c r="B4" s="56" t="s">
        <v>103</v>
      </c>
      <c r="C4" s="56"/>
      <c r="D4" s="16"/>
      <c r="E4" s="17"/>
      <c r="F4" s="104"/>
    </row>
    <row r="5" spans="1:6" ht="15">
      <c r="A5" s="55" t="s">
        <v>101</v>
      </c>
      <c r="B5" s="56" t="s">
        <v>135</v>
      </c>
      <c r="C5" s="56"/>
      <c r="D5" s="16"/>
      <c r="E5" s="17"/>
      <c r="F5" s="105"/>
    </row>
    <row r="6" spans="1:5" ht="15">
      <c r="A6" s="55" t="s">
        <v>102</v>
      </c>
      <c r="B6" s="56" t="s">
        <v>134</v>
      </c>
      <c r="C6" s="56"/>
      <c r="D6" s="16"/>
      <c r="E6" s="17"/>
    </row>
    <row r="7" spans="1:5" ht="15">
      <c r="A7" s="55" t="s">
        <v>104</v>
      </c>
      <c r="B7" s="56" t="s">
        <v>5</v>
      </c>
      <c r="C7" s="56"/>
      <c r="D7" s="16"/>
      <c r="E7" s="17"/>
    </row>
    <row r="8" spans="1:5" ht="15">
      <c r="A8" s="85" t="s">
        <v>1</v>
      </c>
      <c r="B8" s="86"/>
      <c r="C8" s="87"/>
      <c r="D8" s="16"/>
      <c r="E8" s="18" t="s">
        <v>1</v>
      </c>
    </row>
    <row r="9" spans="1:5" ht="15">
      <c r="A9" s="55" t="s">
        <v>62</v>
      </c>
      <c r="B9" s="56"/>
      <c r="C9" s="56" t="s">
        <v>105</v>
      </c>
      <c r="D9" s="16"/>
      <c r="E9" s="17"/>
    </row>
    <row r="10" spans="1:6" ht="15">
      <c r="A10" s="60"/>
      <c r="B10" s="61"/>
      <c r="C10" s="61"/>
      <c r="D10" s="12"/>
      <c r="E10" s="19"/>
      <c r="F10" s="105"/>
    </row>
    <row r="11" spans="1:5" ht="15">
      <c r="A11" s="60"/>
      <c r="B11" s="61"/>
      <c r="C11" s="61"/>
      <c r="D11" s="12"/>
      <c r="E11" s="19"/>
    </row>
    <row r="12" spans="1:5" ht="15">
      <c r="A12" s="60"/>
      <c r="B12" s="61"/>
      <c r="C12" s="61"/>
      <c r="D12" s="12"/>
      <c r="E12" s="19"/>
    </row>
    <row r="13" spans="1:5" ht="15">
      <c r="A13" s="60"/>
      <c r="B13" s="61"/>
      <c r="C13" s="61"/>
      <c r="D13" s="12"/>
      <c r="E13" s="19"/>
    </row>
    <row r="14" spans="1:3" ht="15">
      <c r="A14" s="79"/>
      <c r="B14" s="80"/>
      <c r="C14" s="47"/>
    </row>
  </sheetData>
  <sheetProtection algorithmName="SHA-512" hashValue="LmoLyOsQZSgOTmdEQGHAYuMPUAvMzOVMjLbpIYVvBP7vZQg0StDosLB5lAxwcVED8zWMn8ymbuCBnFgz7zoEbw==" saltValue="2gmSbh5WVgshMc94k3lpog==" spinCount="100000" sheet="1" objects="1" scenarios="1" formatCells="0" formatColumns="0" formatRows="0"/>
  <mergeCells count="2">
    <mergeCell ref="A3:C3"/>
    <mergeCell ref="A8:C8"/>
  </mergeCells>
  <printOptions/>
  <pageMargins left="0.7" right="0.7" top="0.787401575" bottom="0.787401575" header="0.3" footer="0.3"/>
  <pageSetup horizontalDpi="600" verticalDpi="600" orientation="portrait" paperSize="9" scale="78" r:id="rId1"/>
  <colBreaks count="1" manualBreakCount="1">
    <brk id="5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zoomScaleSheetLayoutView="100" workbookViewId="0" topLeftCell="A1">
      <selection activeCell="L14" sqref="L14"/>
    </sheetView>
  </sheetViews>
  <sheetFormatPr defaultColWidth="8.7109375" defaultRowHeight="15"/>
  <cols>
    <col min="1" max="1" width="27.7109375" style="10" customWidth="1"/>
    <col min="2" max="2" width="23.28125" style="88" customWidth="1"/>
    <col min="3" max="3" width="23.7109375" style="88" customWidth="1"/>
    <col min="4" max="4" width="3.421875" style="46" customWidth="1"/>
    <col min="5" max="5" width="31.421875" style="46" customWidth="1"/>
    <col min="6" max="16384" width="8.7109375" style="46" customWidth="1"/>
  </cols>
  <sheetData>
    <row r="1" spans="1:5" ht="52.95" customHeight="1">
      <c r="A1" s="93"/>
      <c r="B1" s="94"/>
      <c r="C1" s="65"/>
      <c r="D1" s="21"/>
      <c r="E1" s="22" t="s">
        <v>15</v>
      </c>
    </row>
    <row r="2" spans="1:5" ht="49.95" customHeight="1">
      <c r="A2" s="95" t="s">
        <v>6</v>
      </c>
      <c r="B2" s="95" t="s">
        <v>2</v>
      </c>
      <c r="C2" s="95" t="s">
        <v>8</v>
      </c>
      <c r="D2" s="10"/>
      <c r="E2" s="23" t="s">
        <v>6</v>
      </c>
    </row>
    <row r="3" spans="1:5" ht="15">
      <c r="A3" s="82" t="s">
        <v>7</v>
      </c>
      <c r="B3" s="83"/>
      <c r="C3" s="84"/>
      <c r="D3" s="14"/>
      <c r="E3" s="15" t="s">
        <v>7</v>
      </c>
    </row>
    <row r="4" spans="1:5" ht="15">
      <c r="A4" s="55" t="s">
        <v>95</v>
      </c>
      <c r="B4" s="56">
        <v>12</v>
      </c>
      <c r="C4" s="56"/>
      <c r="D4" s="16"/>
      <c r="E4" s="17"/>
    </row>
    <row r="5" spans="1:5" ht="15">
      <c r="A5" s="55" t="s">
        <v>96</v>
      </c>
      <c r="B5" s="56" t="s">
        <v>97</v>
      </c>
      <c r="C5" s="56"/>
      <c r="D5" s="16"/>
      <c r="E5" s="17"/>
    </row>
    <row r="6" spans="1:5" ht="28.8">
      <c r="A6" s="55" t="s">
        <v>0</v>
      </c>
      <c r="B6" s="56" t="s">
        <v>136</v>
      </c>
      <c r="C6" s="56"/>
      <c r="D6" s="16"/>
      <c r="E6" s="17"/>
    </row>
    <row r="7" spans="1:5" ht="15">
      <c r="A7" s="96" t="s">
        <v>43</v>
      </c>
      <c r="B7" s="97" t="s">
        <v>107</v>
      </c>
      <c r="C7" s="97"/>
      <c r="D7" s="16"/>
      <c r="E7" s="17"/>
    </row>
    <row r="8" spans="1:5" ht="15">
      <c r="A8" s="98" t="s">
        <v>81</v>
      </c>
      <c r="B8" s="99"/>
      <c r="C8" s="99">
        <v>2</v>
      </c>
      <c r="D8" s="16"/>
      <c r="E8" s="17"/>
    </row>
    <row r="9" spans="1:5" ht="15">
      <c r="A9" s="98" t="s">
        <v>137</v>
      </c>
      <c r="B9" s="99" t="s">
        <v>5</v>
      </c>
      <c r="C9" s="99"/>
      <c r="D9" s="16"/>
      <c r="E9" s="17"/>
    </row>
    <row r="10" spans="1:5" ht="15">
      <c r="A10" s="98" t="s">
        <v>138</v>
      </c>
      <c r="B10" s="99" t="s">
        <v>5</v>
      </c>
      <c r="C10" s="99"/>
      <c r="D10" s="16"/>
      <c r="E10" s="17"/>
    </row>
    <row r="11" spans="1:5" ht="15">
      <c r="A11" s="100" t="s">
        <v>1</v>
      </c>
      <c r="B11" s="101"/>
      <c r="C11" s="102"/>
      <c r="D11" s="16"/>
      <c r="E11" s="18" t="s">
        <v>1</v>
      </c>
    </row>
    <row r="12" spans="1:5" ht="15">
      <c r="A12" s="55" t="s">
        <v>62</v>
      </c>
      <c r="B12" s="56"/>
      <c r="C12" s="56" t="s">
        <v>106</v>
      </c>
      <c r="D12" s="16"/>
      <c r="E12" s="17"/>
    </row>
    <row r="13" spans="1:5" ht="15">
      <c r="A13" s="60"/>
      <c r="B13" s="61"/>
      <c r="C13" s="61"/>
      <c r="D13" s="12"/>
      <c r="E13" s="19"/>
    </row>
    <row r="14" spans="1:5" ht="15">
      <c r="A14" s="60"/>
      <c r="B14" s="61"/>
      <c r="C14" s="61"/>
      <c r="D14" s="12"/>
      <c r="E14" s="19"/>
    </row>
    <row r="15" spans="1:5" ht="15">
      <c r="A15" s="60"/>
      <c r="B15" s="61"/>
      <c r="C15" s="61"/>
      <c r="D15" s="12"/>
      <c r="E15" s="19"/>
    </row>
    <row r="16" spans="1:5" ht="15">
      <c r="A16" s="60"/>
      <c r="B16" s="61"/>
      <c r="C16" s="61"/>
      <c r="D16" s="12"/>
      <c r="E16" s="19"/>
    </row>
    <row r="17" spans="1:5" ht="15">
      <c r="A17" s="55"/>
      <c r="B17" s="56"/>
      <c r="C17" s="56"/>
      <c r="D17" s="90"/>
      <c r="E17" s="20"/>
    </row>
    <row r="18" spans="1:5" ht="15">
      <c r="A18" s="108"/>
      <c r="B18" s="108"/>
      <c r="C18" s="109"/>
      <c r="D18" s="90"/>
      <c r="E18" s="20"/>
    </row>
  </sheetData>
  <sheetProtection algorithmName="SHA-512" hashValue="HgBkiLhpCTSO/6VaHLfTZfC5SvV4ZcHejab30Zrl+pSH191KY3OMbmyXWm/FQvhoUJAzcqZGKE6sp7BFSojG3Q==" saltValue="bnL6NGMHodEQ+O3GswuTfQ==" spinCount="100000" sheet="1" objects="1" scenarios="1" formatCells="0" formatColumns="0" formatRows="0"/>
  <mergeCells count="2">
    <mergeCell ref="A3:C3"/>
    <mergeCell ref="A11:C11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 topLeftCell="A1">
      <selection activeCell="A1" sqref="A1:D18"/>
    </sheetView>
  </sheetViews>
  <sheetFormatPr defaultColWidth="8.7109375" defaultRowHeight="15"/>
  <cols>
    <col min="1" max="1" width="1.7109375" style="46" customWidth="1"/>
    <col min="2" max="2" width="29.421875" style="46" customWidth="1"/>
    <col min="3" max="3" width="22.28125" style="46" customWidth="1"/>
    <col min="4" max="4" width="26.28125" style="46" customWidth="1"/>
    <col min="5" max="5" width="4.28125" style="46" customWidth="1"/>
    <col min="6" max="6" width="33.7109375" style="46" customWidth="1"/>
    <col min="7" max="16384" width="8.7109375" style="46" customWidth="1"/>
  </cols>
  <sheetData>
    <row r="1" spans="1:6" ht="15">
      <c r="A1" s="47"/>
      <c r="B1" s="48"/>
      <c r="C1" s="48"/>
      <c r="D1" s="48"/>
      <c r="E1" s="14"/>
      <c r="F1" s="24" t="s">
        <v>46</v>
      </c>
    </row>
    <row r="2" spans="1:6" ht="34.95" customHeight="1">
      <c r="A2" s="47"/>
      <c r="B2" s="49" t="s">
        <v>6</v>
      </c>
      <c r="C2" s="49" t="s">
        <v>42</v>
      </c>
      <c r="D2" s="49" t="s">
        <v>3</v>
      </c>
      <c r="E2" s="14"/>
      <c r="F2" s="24"/>
    </row>
    <row r="3" spans="1:6" ht="15" customHeight="1">
      <c r="A3" s="47"/>
      <c r="B3" s="50" t="s">
        <v>7</v>
      </c>
      <c r="C3" s="51"/>
      <c r="D3" s="50"/>
      <c r="E3" s="14"/>
      <c r="F3" s="15" t="s">
        <v>7</v>
      </c>
    </row>
    <row r="4" spans="1:6" ht="18" customHeight="1">
      <c r="A4" s="47"/>
      <c r="B4" s="52" t="s">
        <v>0</v>
      </c>
      <c r="C4" s="53"/>
      <c r="D4" s="54" t="s">
        <v>49</v>
      </c>
      <c r="E4" s="16"/>
      <c r="F4" s="17"/>
    </row>
    <row r="5" spans="1:6" ht="15">
      <c r="A5" s="47"/>
      <c r="B5" s="55" t="s">
        <v>43</v>
      </c>
      <c r="C5" s="47"/>
      <c r="D5" s="56" t="s">
        <v>50</v>
      </c>
      <c r="E5" s="16"/>
      <c r="F5" s="17"/>
    </row>
    <row r="6" spans="1:6" ht="15">
      <c r="A6" s="47"/>
      <c r="B6" s="55" t="s">
        <v>56</v>
      </c>
      <c r="C6" s="57"/>
      <c r="D6" s="58" t="s">
        <v>57</v>
      </c>
      <c r="E6" s="16"/>
      <c r="F6" s="17"/>
    </row>
    <row r="7" spans="1:6" ht="15">
      <c r="A7" s="47"/>
      <c r="B7" s="55" t="s">
        <v>4</v>
      </c>
      <c r="C7" s="56"/>
      <c r="D7" s="59" t="s">
        <v>51</v>
      </c>
      <c r="E7" s="16"/>
      <c r="F7" s="17"/>
    </row>
    <row r="8" spans="1:6" ht="15">
      <c r="A8" s="47"/>
      <c r="B8" s="55" t="s">
        <v>38</v>
      </c>
      <c r="C8" s="56"/>
      <c r="D8" s="56" t="s">
        <v>55</v>
      </c>
      <c r="E8" s="16"/>
      <c r="F8" s="17"/>
    </row>
    <row r="9" spans="1:6" ht="15">
      <c r="A9" s="47"/>
      <c r="B9" s="55" t="s">
        <v>41</v>
      </c>
      <c r="C9" s="56" t="s">
        <v>58</v>
      </c>
      <c r="D9" s="56"/>
      <c r="E9" s="16"/>
      <c r="F9" s="17"/>
    </row>
    <row r="10" spans="1:6" ht="18" customHeight="1">
      <c r="A10" s="47"/>
      <c r="B10" s="55" t="s">
        <v>52</v>
      </c>
      <c r="C10" s="56" t="s">
        <v>23</v>
      </c>
      <c r="D10" s="56"/>
      <c r="E10" s="16"/>
      <c r="F10" s="17"/>
    </row>
    <row r="11" spans="1:6" ht="29.55" customHeight="1">
      <c r="A11" s="47"/>
      <c r="B11" s="55" t="s">
        <v>53</v>
      </c>
      <c r="C11" s="56" t="s">
        <v>54</v>
      </c>
      <c r="D11" s="56"/>
      <c r="E11" s="16"/>
      <c r="F11" s="17"/>
    </row>
    <row r="12" spans="1:6" ht="18.45" customHeight="1">
      <c r="A12" s="47"/>
      <c r="B12" s="50" t="s">
        <v>1</v>
      </c>
      <c r="C12" s="50"/>
      <c r="D12" s="50"/>
      <c r="E12" s="16"/>
      <c r="F12" s="18" t="s">
        <v>1</v>
      </c>
    </row>
    <row r="13" spans="1:6" ht="14.55" customHeight="1">
      <c r="A13" s="47"/>
      <c r="B13" s="55" t="s">
        <v>45</v>
      </c>
      <c r="C13" s="56"/>
      <c r="D13" s="56" t="s">
        <v>59</v>
      </c>
      <c r="E13" s="16"/>
      <c r="F13" s="17"/>
    </row>
    <row r="14" spans="1:6" ht="15">
      <c r="A14" s="47"/>
      <c r="B14" s="60"/>
      <c r="C14" s="61"/>
      <c r="D14" s="61"/>
      <c r="E14" s="12"/>
      <c r="F14" s="19"/>
    </row>
    <row r="15" spans="1:6" ht="15">
      <c r="A15" s="47"/>
      <c r="B15" s="60"/>
      <c r="C15" s="61"/>
      <c r="D15" s="61"/>
      <c r="E15" s="12"/>
      <c r="F15" s="19"/>
    </row>
    <row r="16" spans="1:6" ht="15">
      <c r="A16" s="47"/>
      <c r="B16" s="60"/>
      <c r="C16" s="61"/>
      <c r="D16" s="61"/>
      <c r="E16" s="12"/>
      <c r="F16" s="19"/>
    </row>
    <row r="17" spans="1:6" ht="15">
      <c r="A17" s="47"/>
      <c r="B17" s="60"/>
      <c r="C17" s="61"/>
      <c r="D17" s="61"/>
      <c r="E17" s="12"/>
      <c r="F17" s="19"/>
    </row>
    <row r="18" spans="1:6" ht="15">
      <c r="A18" s="47"/>
      <c r="B18" s="60"/>
      <c r="C18" s="61"/>
      <c r="D18" s="61"/>
      <c r="E18" s="12"/>
      <c r="F18" s="19"/>
    </row>
    <row r="19" spans="2:6" ht="15">
      <c r="B19" s="12"/>
      <c r="C19" s="12"/>
      <c r="D19" s="12"/>
      <c r="E19" s="12"/>
      <c r="F19" s="13"/>
    </row>
    <row r="20" spans="2:6" ht="15">
      <c r="B20" s="12"/>
      <c r="C20" s="12"/>
      <c r="D20" s="12"/>
      <c r="E20" s="12"/>
      <c r="F20" s="13"/>
    </row>
  </sheetData>
  <sheetProtection algorithmName="SHA-512" hashValue="Hkq6wQ+d/0t0AWVuy4WUSq+8GUteRpFiVduSTsBfZP3YVRPlJ4bySBye+DyoER4SiX/KKEJ7VsH44BNFHwTDPg==" saltValue="EBJxLJ+MjNP5PXcW8hXP0Q==" spinCount="100000" sheet="1" objects="1" scenarios="1" formatCells="0" formatColumns="0" formatRows="0"/>
  <mergeCells count="3">
    <mergeCell ref="F1:F2"/>
    <mergeCell ref="B3:D3"/>
    <mergeCell ref="B12:D12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 topLeftCell="A1">
      <selection activeCell="F21" sqref="F21"/>
    </sheetView>
  </sheetViews>
  <sheetFormatPr defaultColWidth="8.7109375" defaultRowHeight="15"/>
  <cols>
    <col min="1" max="1" width="30.00390625" style="46" customWidth="1"/>
    <col min="2" max="2" width="16.7109375" style="62" customWidth="1"/>
    <col min="3" max="3" width="18.421875" style="46" customWidth="1"/>
    <col min="4" max="4" width="2.421875" style="46" customWidth="1"/>
    <col min="5" max="5" width="30.140625" style="46" customWidth="1"/>
    <col min="6" max="16384" width="8.7109375" style="46" customWidth="1"/>
  </cols>
  <sheetData>
    <row r="1" spans="1:5" ht="61.05" customHeight="1">
      <c r="A1" s="63"/>
      <c r="B1" s="64"/>
      <c r="C1" s="65"/>
      <c r="D1" s="9"/>
      <c r="E1" s="1" t="s">
        <v>15</v>
      </c>
    </row>
    <row r="2" spans="1:5" ht="49.5" customHeight="1">
      <c r="A2" s="66" t="s">
        <v>6</v>
      </c>
      <c r="B2" s="66" t="s">
        <v>2</v>
      </c>
      <c r="C2" s="66" t="s">
        <v>8</v>
      </c>
      <c r="D2" s="10"/>
      <c r="E2" s="2" t="s">
        <v>6</v>
      </c>
    </row>
    <row r="3" spans="1:5" ht="15">
      <c r="A3" s="67" t="s">
        <v>7</v>
      </c>
      <c r="B3" s="68"/>
      <c r="C3" s="68"/>
      <c r="D3" s="10"/>
      <c r="E3" s="3" t="s">
        <v>7</v>
      </c>
    </row>
    <row r="4" spans="1:5" ht="15">
      <c r="A4" s="69" t="s">
        <v>37</v>
      </c>
      <c r="B4" s="70" t="s">
        <v>38</v>
      </c>
      <c r="C4" s="70"/>
      <c r="D4" s="11"/>
      <c r="E4" s="2"/>
    </row>
    <row r="5" spans="1:5" ht="15">
      <c r="A5" s="69" t="s">
        <v>39</v>
      </c>
      <c r="B5" s="70">
        <v>3.5</v>
      </c>
      <c r="C5" s="70"/>
      <c r="D5" s="10"/>
      <c r="E5" s="2"/>
    </row>
    <row r="6" spans="1:5" ht="15">
      <c r="A6" s="69" t="s">
        <v>40</v>
      </c>
      <c r="B6" s="70"/>
      <c r="C6" s="70">
        <v>18</v>
      </c>
      <c r="D6" s="10"/>
      <c r="E6" s="2"/>
    </row>
    <row r="7" spans="1:5" ht="15">
      <c r="A7" s="69" t="s">
        <v>41</v>
      </c>
      <c r="B7" s="69" t="s">
        <v>64</v>
      </c>
      <c r="C7" s="70"/>
      <c r="D7" s="10"/>
      <c r="E7" s="2"/>
    </row>
    <row r="8" spans="1:5" ht="15">
      <c r="A8" s="69" t="s">
        <v>66</v>
      </c>
      <c r="B8" s="70"/>
      <c r="C8" s="70" t="s">
        <v>68</v>
      </c>
      <c r="D8" s="10"/>
      <c r="E8" s="2"/>
    </row>
    <row r="9" spans="1:5" ht="15">
      <c r="A9" s="69" t="s">
        <v>65</v>
      </c>
      <c r="B9" s="69" t="s">
        <v>67</v>
      </c>
      <c r="C9" s="70"/>
      <c r="D9" s="10"/>
      <c r="E9" s="2"/>
    </row>
    <row r="10" spans="1:5" ht="15">
      <c r="A10" s="69" t="s">
        <v>108</v>
      </c>
      <c r="B10" s="70"/>
      <c r="C10" s="70" t="s">
        <v>69</v>
      </c>
      <c r="D10" s="10"/>
      <c r="E10" s="2"/>
    </row>
    <row r="11" spans="1:5" ht="15">
      <c r="A11" s="67" t="s">
        <v>1</v>
      </c>
      <c r="B11" s="68"/>
      <c r="C11" s="68"/>
      <c r="D11" s="10"/>
      <c r="E11" s="3" t="s">
        <v>1</v>
      </c>
    </row>
    <row r="12" spans="1:5" ht="15">
      <c r="A12" s="71" t="s">
        <v>111</v>
      </c>
      <c r="B12" s="72" t="s">
        <v>5</v>
      </c>
      <c r="C12" s="72"/>
      <c r="D12" s="10"/>
      <c r="E12" s="2"/>
    </row>
    <row r="13" spans="1:5" ht="15">
      <c r="A13" s="71" t="s">
        <v>110</v>
      </c>
      <c r="B13" s="72" t="s">
        <v>5</v>
      </c>
      <c r="C13" s="72"/>
      <c r="D13" s="10"/>
      <c r="E13" s="2"/>
    </row>
    <row r="14" spans="1:5" ht="15">
      <c r="A14" s="55" t="s">
        <v>62</v>
      </c>
      <c r="B14" s="56"/>
      <c r="C14" s="56" t="s">
        <v>63</v>
      </c>
      <c r="D14" s="10"/>
      <c r="E14" s="2"/>
    </row>
    <row r="15" spans="1:5" ht="15">
      <c r="A15" s="71"/>
      <c r="B15" s="71"/>
      <c r="C15" s="72"/>
      <c r="D15" s="10"/>
      <c r="E15" s="2"/>
    </row>
    <row r="16" spans="1:5" ht="15">
      <c r="A16" s="10"/>
      <c r="B16" s="10"/>
      <c r="C16" s="10"/>
      <c r="D16" s="10"/>
      <c r="E16" s="10"/>
    </row>
  </sheetData>
  <sheetProtection algorithmName="SHA-512" hashValue="UxlLAsTqe+klXDbsixO7VBE9jboj5RJlCBraDDJ+tsgtgpMuZc8yEUgbkZ325EZZ2Xb2AQqBvNjGnXZ1CqDnyg==" saltValue="J3cRz2Ht5ZrigKlrK0Xvig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0"/>
  <sheetViews>
    <sheetView workbookViewId="0" topLeftCell="A4">
      <selection activeCell="F11" sqref="F11"/>
    </sheetView>
  </sheetViews>
  <sheetFormatPr defaultColWidth="8.7109375" defaultRowHeight="15"/>
  <cols>
    <col min="1" max="1" width="1.7109375" style="46" customWidth="1"/>
    <col min="2" max="2" width="29.421875" style="46" customWidth="1"/>
    <col min="3" max="3" width="22.28125" style="46" customWidth="1"/>
    <col min="4" max="4" width="26.28125" style="46" customWidth="1"/>
    <col min="5" max="5" width="4.28125" style="46" customWidth="1"/>
    <col min="6" max="6" width="33.7109375" style="46" customWidth="1"/>
    <col min="7" max="16384" width="8.7109375" style="46" customWidth="1"/>
  </cols>
  <sheetData>
    <row r="1" ht="71.55" customHeight="1"/>
    <row r="2" spans="2:6" ht="33" customHeight="1">
      <c r="B2" s="12"/>
      <c r="C2" s="12"/>
      <c r="D2" s="12"/>
      <c r="E2" s="12"/>
      <c r="F2" s="13"/>
    </row>
    <row r="3" spans="2:6" ht="15">
      <c r="B3" s="12"/>
      <c r="C3" s="12"/>
      <c r="D3" s="12"/>
      <c r="E3" s="12"/>
      <c r="F3" s="13"/>
    </row>
    <row r="4" spans="1:6" ht="15">
      <c r="A4" s="47"/>
      <c r="B4" s="48"/>
      <c r="C4" s="48"/>
      <c r="D4" s="48"/>
      <c r="E4" s="14"/>
      <c r="F4" s="24" t="s">
        <v>46</v>
      </c>
    </row>
    <row r="5" spans="1:6" ht="34.95" customHeight="1">
      <c r="A5" s="47"/>
      <c r="B5" s="49" t="s">
        <v>6</v>
      </c>
      <c r="C5" s="49" t="s">
        <v>42</v>
      </c>
      <c r="D5" s="49" t="s">
        <v>3</v>
      </c>
      <c r="E5" s="14"/>
      <c r="F5" s="24"/>
    </row>
    <row r="6" spans="1:6" ht="15" customHeight="1">
      <c r="A6" s="47"/>
      <c r="B6" s="50" t="s">
        <v>7</v>
      </c>
      <c r="C6" s="50"/>
      <c r="D6" s="50"/>
      <c r="E6" s="14"/>
      <c r="F6" s="15" t="s">
        <v>7</v>
      </c>
    </row>
    <row r="7" spans="1:6" ht="39" customHeight="1">
      <c r="A7" s="47"/>
      <c r="B7" s="55" t="s">
        <v>0</v>
      </c>
      <c r="C7" s="56" t="s">
        <v>70</v>
      </c>
      <c r="D7" s="56"/>
      <c r="E7" s="16"/>
      <c r="F7" s="17"/>
    </row>
    <row r="8" spans="1:6" ht="15">
      <c r="A8" s="47"/>
      <c r="B8" s="55" t="s">
        <v>43</v>
      </c>
      <c r="C8" s="56" t="s">
        <v>71</v>
      </c>
      <c r="D8" s="56"/>
      <c r="E8" s="16"/>
      <c r="F8" s="17"/>
    </row>
    <row r="9" spans="1:6" ht="15">
      <c r="A9" s="47"/>
      <c r="B9" s="55" t="s">
        <v>4</v>
      </c>
      <c r="C9" s="56" t="s">
        <v>44</v>
      </c>
      <c r="D9" s="56"/>
      <c r="E9" s="16"/>
      <c r="F9" s="17"/>
    </row>
    <row r="10" spans="1:6" ht="15">
      <c r="A10" s="47"/>
      <c r="B10" s="55" t="s">
        <v>112</v>
      </c>
      <c r="C10" s="56" t="s">
        <v>5</v>
      </c>
      <c r="D10" s="56"/>
      <c r="E10" s="16"/>
      <c r="F10" s="17"/>
    </row>
    <row r="11" spans="1:6" ht="15">
      <c r="A11" s="47"/>
      <c r="B11" s="55" t="s">
        <v>113</v>
      </c>
      <c r="C11" s="56" t="s">
        <v>5</v>
      </c>
      <c r="D11" s="56"/>
      <c r="E11" s="16"/>
      <c r="F11" s="17"/>
    </row>
    <row r="12" spans="1:6" ht="15">
      <c r="A12" s="47"/>
      <c r="B12" s="55" t="s">
        <v>47</v>
      </c>
      <c r="C12" s="56"/>
      <c r="D12" s="56">
        <v>1</v>
      </c>
      <c r="E12" s="16"/>
      <c r="F12" s="17"/>
    </row>
    <row r="13" spans="1:6" ht="15">
      <c r="A13" s="47"/>
      <c r="B13" s="55" t="s">
        <v>114</v>
      </c>
      <c r="C13" s="56" t="s">
        <v>5</v>
      </c>
      <c r="D13" s="56"/>
      <c r="E13" s="16"/>
      <c r="F13" s="17"/>
    </row>
    <row r="14" spans="1:6" ht="18.45" customHeight="1">
      <c r="A14" s="47"/>
      <c r="B14" s="50" t="s">
        <v>1</v>
      </c>
      <c r="C14" s="50"/>
      <c r="D14" s="50"/>
      <c r="E14" s="16"/>
      <c r="F14" s="18" t="s">
        <v>1</v>
      </c>
    </row>
    <row r="15" spans="1:6" ht="14.55" customHeight="1">
      <c r="A15" s="47"/>
      <c r="B15" s="55" t="s">
        <v>62</v>
      </c>
      <c r="C15" s="56"/>
      <c r="D15" s="56" t="s">
        <v>72</v>
      </c>
      <c r="E15" s="16"/>
      <c r="F15" s="17"/>
    </row>
    <row r="16" spans="1:6" ht="15">
      <c r="A16" s="47"/>
      <c r="B16" s="60"/>
      <c r="C16" s="61"/>
      <c r="D16" s="61"/>
      <c r="E16" s="12"/>
      <c r="F16" s="19"/>
    </row>
    <row r="17" spans="1:6" ht="15">
      <c r="A17" s="47"/>
      <c r="B17" s="60"/>
      <c r="C17" s="61"/>
      <c r="D17" s="61"/>
      <c r="E17" s="12"/>
      <c r="F17" s="19"/>
    </row>
    <row r="18" spans="1:6" ht="15">
      <c r="A18" s="47"/>
      <c r="B18" s="60"/>
      <c r="C18" s="61"/>
      <c r="D18" s="61"/>
      <c r="E18" s="12"/>
      <c r="F18" s="19"/>
    </row>
    <row r="19" spans="2:6" ht="15">
      <c r="B19" s="12"/>
      <c r="C19" s="12"/>
      <c r="D19" s="12"/>
      <c r="E19" s="12"/>
      <c r="F19" s="13"/>
    </row>
    <row r="20" spans="2:6" ht="15">
      <c r="B20" s="12"/>
      <c r="C20" s="12"/>
      <c r="D20" s="12"/>
      <c r="E20" s="12"/>
      <c r="F20" s="13"/>
    </row>
  </sheetData>
  <sheetProtection algorithmName="SHA-512" hashValue="zegTZ6RvXbPO611DNYoce8cJ6Cy1Nz1q9tEkTO9XQTT8ObIijWL2ygXACi5TEEbvTo1fniiSp9Wqa0g5OOKMkg==" saltValue="++aaFklnjaxYQ/syXDwWEA==" spinCount="100000" sheet="1" objects="1" scenarios="1" formatCells="0" formatColumns="0" formatRows="0"/>
  <mergeCells count="3">
    <mergeCell ref="F4:F5"/>
    <mergeCell ref="B6:D6"/>
    <mergeCell ref="B14:D14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workbookViewId="0" topLeftCell="A1">
      <selection activeCell="A1" sqref="A1:C19"/>
    </sheetView>
  </sheetViews>
  <sheetFormatPr defaultColWidth="8.7109375" defaultRowHeight="15"/>
  <cols>
    <col min="1" max="1" width="30.421875" style="10" customWidth="1"/>
    <col min="2" max="2" width="19.421875" style="10" customWidth="1"/>
    <col min="3" max="3" width="20.7109375" style="10" customWidth="1"/>
    <col min="4" max="4" width="2.421875" style="10" customWidth="1"/>
    <col min="5" max="5" width="33.421875" style="10" customWidth="1"/>
    <col min="6" max="6" width="19.421875" style="10" customWidth="1"/>
    <col min="7" max="7" width="50.7109375" style="10" customWidth="1"/>
    <col min="8" max="16384" width="8.7109375" style="10" customWidth="1"/>
  </cols>
  <sheetData>
    <row r="1" spans="1:5" ht="55.5" customHeight="1">
      <c r="A1" s="63"/>
      <c r="B1" s="64"/>
      <c r="C1" s="65"/>
      <c r="D1" s="9"/>
      <c r="E1" s="1" t="s">
        <v>15</v>
      </c>
    </row>
    <row r="2" spans="1:5" ht="43.05" customHeight="1">
      <c r="A2" s="66" t="s">
        <v>6</v>
      </c>
      <c r="B2" s="66" t="s">
        <v>2</v>
      </c>
      <c r="C2" s="66" t="s">
        <v>8</v>
      </c>
      <c r="E2" s="2" t="s">
        <v>6</v>
      </c>
    </row>
    <row r="3" spans="1:5" ht="15">
      <c r="A3" s="50" t="s">
        <v>7</v>
      </c>
      <c r="B3" s="50"/>
      <c r="C3" s="50"/>
      <c r="D3" s="14"/>
      <c r="E3" s="15" t="s">
        <v>7</v>
      </c>
    </row>
    <row r="4" spans="1:5" ht="28.8">
      <c r="A4" s="55" t="s">
        <v>0</v>
      </c>
      <c r="B4" s="56"/>
      <c r="C4" s="56" t="s">
        <v>73</v>
      </c>
      <c r="D4" s="16"/>
      <c r="E4" s="17"/>
    </row>
    <row r="5" spans="1:5" ht="15">
      <c r="A5" s="55" t="s">
        <v>43</v>
      </c>
      <c r="B5" s="56" t="s">
        <v>120</v>
      </c>
      <c r="C5" s="56"/>
      <c r="D5" s="16"/>
      <c r="E5" s="17"/>
    </row>
    <row r="6" spans="1:5" ht="15">
      <c r="A6" s="55" t="s">
        <v>4</v>
      </c>
      <c r="B6" s="56" t="s">
        <v>119</v>
      </c>
      <c r="C6" s="56"/>
      <c r="D6" s="16"/>
      <c r="E6" s="17"/>
    </row>
    <row r="7" spans="1:5" ht="33" customHeight="1">
      <c r="A7" s="55" t="s">
        <v>115</v>
      </c>
      <c r="B7" s="56" t="s">
        <v>117</v>
      </c>
      <c r="C7" s="56"/>
      <c r="D7" s="16"/>
      <c r="E7" s="17"/>
    </row>
    <row r="8" spans="1:5" ht="15">
      <c r="A8" s="55" t="s">
        <v>116</v>
      </c>
      <c r="B8" s="56" t="s">
        <v>118</v>
      </c>
      <c r="C8" s="56"/>
      <c r="D8" s="16"/>
      <c r="E8" s="17"/>
    </row>
    <row r="9" spans="1:5" ht="15">
      <c r="A9" s="55" t="s">
        <v>121</v>
      </c>
      <c r="B9" s="56"/>
      <c r="C9" s="56">
        <v>1</v>
      </c>
      <c r="D9" s="16"/>
      <c r="E9" s="17"/>
    </row>
    <row r="10" spans="1:5" ht="15">
      <c r="A10" s="55" t="s">
        <v>122</v>
      </c>
      <c r="B10" s="56"/>
      <c r="C10" s="56">
        <v>1</v>
      </c>
      <c r="D10" s="16"/>
      <c r="E10" s="17"/>
    </row>
    <row r="11" spans="1:5" ht="15">
      <c r="A11" s="55" t="s">
        <v>123</v>
      </c>
      <c r="B11" s="56" t="s">
        <v>5</v>
      </c>
      <c r="C11" s="56"/>
      <c r="D11" s="16"/>
      <c r="E11" s="17"/>
    </row>
    <row r="12" spans="1:5" ht="15">
      <c r="A12" s="55" t="s">
        <v>124</v>
      </c>
      <c r="B12" s="56" t="s">
        <v>5</v>
      </c>
      <c r="C12" s="56"/>
      <c r="D12" s="16"/>
      <c r="E12" s="17"/>
    </row>
    <row r="13" spans="1:5" ht="15">
      <c r="A13" s="55" t="s">
        <v>125</v>
      </c>
      <c r="B13" s="56" t="s">
        <v>5</v>
      </c>
      <c r="C13" s="56"/>
      <c r="D13" s="16"/>
      <c r="E13" s="17"/>
    </row>
    <row r="14" spans="1:5" ht="15">
      <c r="A14" s="50" t="s">
        <v>1</v>
      </c>
      <c r="B14" s="50"/>
      <c r="C14" s="50"/>
      <c r="D14" s="16"/>
      <c r="E14" s="18" t="s">
        <v>1</v>
      </c>
    </row>
    <row r="15" spans="1:5" ht="15">
      <c r="A15" s="55" t="s">
        <v>62</v>
      </c>
      <c r="B15" s="56"/>
      <c r="C15" s="56" t="s">
        <v>79</v>
      </c>
      <c r="D15" s="16"/>
      <c r="E15" s="17"/>
    </row>
    <row r="16" spans="1:5" ht="15">
      <c r="A16" s="60"/>
      <c r="B16" s="61"/>
      <c r="C16" s="61"/>
      <c r="D16" s="12"/>
      <c r="E16" s="19"/>
    </row>
    <row r="17" spans="1:5" ht="15">
      <c r="A17" s="60"/>
      <c r="B17" s="61"/>
      <c r="C17" s="61"/>
      <c r="D17" s="12"/>
      <c r="E17" s="19"/>
    </row>
    <row r="18" spans="1:5" ht="15">
      <c r="A18" s="60"/>
      <c r="B18" s="61"/>
      <c r="C18" s="61"/>
      <c r="D18" s="12"/>
      <c r="E18" s="19"/>
    </row>
    <row r="19" spans="1:5" ht="15">
      <c r="A19" s="60"/>
      <c r="B19" s="61"/>
      <c r="C19" s="61"/>
      <c r="D19" s="12"/>
      <c r="E19" s="19"/>
    </row>
  </sheetData>
  <sheetProtection algorithmName="SHA-512" hashValue="1Y82QQrPJb4/uB1hDylPyml5F+9qOdDxETOY31BXb5dJ9h8RWkaxUU/SknbgD/gAw7P1IDo9Mua5G+dl2mTv+A==" saltValue="o3MQmP/+6CzPm7NjLv4K4Q==" spinCount="100000" sheet="1" objects="1" scenarios="1" formatCells="0" formatColumns="0" formatRows="0"/>
  <mergeCells count="2">
    <mergeCell ref="A3:C3"/>
    <mergeCell ref="A14:C14"/>
  </mergeCells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workbookViewId="0" topLeftCell="A1">
      <selection activeCell="A1" sqref="A1:C15"/>
    </sheetView>
  </sheetViews>
  <sheetFormatPr defaultColWidth="8.7109375" defaultRowHeight="15"/>
  <cols>
    <col min="1" max="1" width="30.7109375" style="75" customWidth="1"/>
    <col min="2" max="2" width="18.140625" style="76" customWidth="1"/>
    <col min="3" max="3" width="22.00390625" style="76" customWidth="1"/>
    <col min="4" max="4" width="2.7109375" style="73" customWidth="1"/>
    <col min="5" max="5" width="34.421875" style="73" customWidth="1"/>
    <col min="6" max="16384" width="8.7109375" style="73" customWidth="1"/>
  </cols>
  <sheetData>
    <row r="1" spans="1:5" ht="72.45" customHeight="1">
      <c r="A1" s="63"/>
      <c r="B1" s="77"/>
      <c r="C1" s="47"/>
      <c r="D1" s="7"/>
      <c r="E1" s="1" t="s">
        <v>15</v>
      </c>
    </row>
    <row r="2" spans="1:5" ht="45.75" customHeight="1">
      <c r="A2" s="66" t="s">
        <v>6</v>
      </c>
      <c r="B2" s="78" t="s">
        <v>2</v>
      </c>
      <c r="C2" s="78" t="s">
        <v>3</v>
      </c>
      <c r="D2" s="74"/>
      <c r="E2" s="2" t="s">
        <v>6</v>
      </c>
    </row>
    <row r="3" spans="1:5" ht="15">
      <c r="A3" s="50" t="s">
        <v>7</v>
      </c>
      <c r="B3" s="50"/>
      <c r="C3" s="50"/>
      <c r="D3" s="14"/>
      <c r="E3" s="15" t="s">
        <v>7</v>
      </c>
    </row>
    <row r="4" spans="1:5" ht="15">
      <c r="A4" s="55" t="s">
        <v>74</v>
      </c>
      <c r="B4" s="56" t="s">
        <v>5</v>
      </c>
      <c r="C4" s="56"/>
      <c r="D4" s="16"/>
      <c r="E4" s="17"/>
    </row>
    <row r="5" spans="1:5" ht="15">
      <c r="A5" s="55" t="s">
        <v>75</v>
      </c>
      <c r="B5" s="56" t="s">
        <v>5</v>
      </c>
      <c r="C5" s="56"/>
      <c r="D5" s="16"/>
      <c r="E5" s="17"/>
    </row>
    <row r="6" spans="1:5" ht="15">
      <c r="A6" s="55" t="s">
        <v>76</v>
      </c>
      <c r="B6" s="56" t="s">
        <v>128</v>
      </c>
      <c r="C6" s="56"/>
      <c r="D6" s="16"/>
      <c r="E6" s="17"/>
    </row>
    <row r="7" spans="1:5" ht="15">
      <c r="A7" s="55" t="s">
        <v>77</v>
      </c>
      <c r="B7" s="56" t="s">
        <v>127</v>
      </c>
      <c r="C7" s="56"/>
      <c r="D7" s="16"/>
      <c r="E7" s="17"/>
    </row>
    <row r="8" spans="1:5" ht="15">
      <c r="A8" s="55" t="s">
        <v>78</v>
      </c>
      <c r="B8" s="56"/>
      <c r="C8" s="56" t="s">
        <v>126</v>
      </c>
      <c r="D8" s="16"/>
      <c r="E8" s="17"/>
    </row>
    <row r="9" spans="1:5" ht="15">
      <c r="A9" s="60" t="s">
        <v>129</v>
      </c>
      <c r="B9" s="61" t="s">
        <v>5</v>
      </c>
      <c r="C9" s="61"/>
      <c r="D9" s="12"/>
      <c r="E9" s="19"/>
    </row>
    <row r="10" spans="1:5" ht="15">
      <c r="A10" s="50" t="s">
        <v>1</v>
      </c>
      <c r="B10" s="50"/>
      <c r="C10" s="50"/>
      <c r="D10" s="16"/>
      <c r="E10" s="18" t="s">
        <v>1</v>
      </c>
    </row>
    <row r="11" spans="1:5" ht="15">
      <c r="A11" s="55" t="s">
        <v>62</v>
      </c>
      <c r="B11" s="56"/>
      <c r="C11" s="56" t="s">
        <v>80</v>
      </c>
      <c r="D11" s="16"/>
      <c r="E11" s="17"/>
    </row>
    <row r="12" spans="1:5" ht="15">
      <c r="A12" s="60"/>
      <c r="B12" s="61"/>
      <c r="C12" s="61"/>
      <c r="D12" s="12"/>
      <c r="E12" s="19"/>
    </row>
    <row r="13" spans="1:5" ht="15">
      <c r="A13" s="60"/>
      <c r="B13" s="61"/>
      <c r="C13" s="61"/>
      <c r="D13" s="12"/>
      <c r="E13" s="19"/>
    </row>
    <row r="14" spans="1:5" ht="15">
      <c r="A14" s="60"/>
      <c r="B14" s="61"/>
      <c r="C14" s="61"/>
      <c r="D14" s="12"/>
      <c r="E14" s="19"/>
    </row>
    <row r="15" spans="1:5" ht="15">
      <c r="A15" s="60"/>
      <c r="B15" s="61"/>
      <c r="C15" s="61"/>
      <c r="D15" s="12"/>
      <c r="E15" s="19"/>
    </row>
  </sheetData>
  <sheetProtection algorithmName="SHA-512" hashValue="71dZmXot7AFXB5O48U8rnHBbmlwZeAju7RRiduUhnSqgP/zf2nw7LW2qFF2btYLMNV3JVSIuQ7eb9sl12VC86g==" saltValue="TOza3sMrSOky/U4n/C2N3g==" spinCount="100000" sheet="1" objects="1" scenarios="1" formatCells="0" formatColumns="0" formatRows="0"/>
  <mergeCells count="2">
    <mergeCell ref="A3:C3"/>
    <mergeCell ref="A10:C10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6"/>
  <sheetViews>
    <sheetView workbookViewId="0" topLeftCell="A1">
      <selection activeCell="A1" sqref="A1:C16"/>
    </sheetView>
  </sheetViews>
  <sheetFormatPr defaultColWidth="8.7109375" defaultRowHeight="15"/>
  <cols>
    <col min="1" max="1" width="43.7109375" style="10" customWidth="1"/>
    <col min="2" max="2" width="18.28125" style="62" customWidth="1"/>
    <col min="3" max="3" width="18.7109375" style="46" customWidth="1"/>
    <col min="4" max="4" width="2.421875" style="46" customWidth="1"/>
    <col min="5" max="5" width="33.7109375" style="46" customWidth="1"/>
    <col min="6" max="16384" width="8.7109375" style="46" customWidth="1"/>
  </cols>
  <sheetData>
    <row r="1" spans="1:5" ht="63.45" customHeight="1">
      <c r="A1" s="79"/>
      <c r="B1" s="80"/>
      <c r="C1" s="77"/>
      <c r="E1" s="1" t="s">
        <v>15</v>
      </c>
    </row>
    <row r="2" spans="1:5" ht="49.95" customHeight="1">
      <c r="A2" s="66" t="s">
        <v>6</v>
      </c>
      <c r="B2" s="81" t="s">
        <v>2</v>
      </c>
      <c r="C2" s="78" t="s">
        <v>3</v>
      </c>
      <c r="E2" s="2" t="s">
        <v>6</v>
      </c>
    </row>
    <row r="3" spans="1:5" ht="15">
      <c r="A3" s="82" t="s">
        <v>7</v>
      </c>
      <c r="B3" s="83"/>
      <c r="C3" s="84"/>
      <c r="D3" s="14"/>
      <c r="E3" s="15" t="s">
        <v>7</v>
      </c>
    </row>
    <row r="4" spans="1:5" ht="15">
      <c r="A4" s="55" t="s">
        <v>81</v>
      </c>
      <c r="B4" s="56"/>
      <c r="C4" s="56">
        <v>1</v>
      </c>
      <c r="D4" s="16"/>
      <c r="E4" s="17"/>
    </row>
    <row r="5" spans="1:5" ht="15">
      <c r="A5" s="55" t="s">
        <v>82</v>
      </c>
      <c r="B5" s="56" t="s">
        <v>5</v>
      </c>
      <c r="C5" s="56"/>
      <c r="D5" s="16"/>
      <c r="E5" s="17"/>
    </row>
    <row r="6" spans="1:5" ht="15">
      <c r="A6" s="55" t="s">
        <v>47</v>
      </c>
      <c r="B6" s="56"/>
      <c r="C6" s="56">
        <v>1</v>
      </c>
      <c r="D6" s="16"/>
      <c r="E6" s="17"/>
    </row>
    <row r="7" spans="1:5" ht="15">
      <c r="A7" s="55" t="s">
        <v>48</v>
      </c>
      <c r="B7" s="56" t="s">
        <v>5</v>
      </c>
      <c r="C7" s="56"/>
      <c r="D7" s="16"/>
      <c r="E7" s="17"/>
    </row>
    <row r="8" spans="1:5" ht="15">
      <c r="A8" s="55" t="s">
        <v>83</v>
      </c>
      <c r="B8" s="56" t="s">
        <v>5</v>
      </c>
      <c r="C8" s="56"/>
      <c r="D8" s="16"/>
      <c r="E8" s="17"/>
    </row>
    <row r="9" spans="1:5" ht="15">
      <c r="A9" s="55" t="s">
        <v>130</v>
      </c>
      <c r="B9" s="56" t="s">
        <v>5</v>
      </c>
      <c r="C9" s="56"/>
      <c r="D9" s="16"/>
      <c r="E9" s="17"/>
    </row>
    <row r="10" spans="1:5" ht="15">
      <c r="A10" s="85" t="s">
        <v>1</v>
      </c>
      <c r="B10" s="86"/>
      <c r="C10" s="87"/>
      <c r="D10" s="16"/>
      <c r="E10" s="18" t="s">
        <v>1</v>
      </c>
    </row>
    <row r="11" spans="1:5" ht="15">
      <c r="A11" s="55" t="s">
        <v>62</v>
      </c>
      <c r="B11" s="56"/>
      <c r="C11" s="56" t="s">
        <v>84</v>
      </c>
      <c r="D11" s="16"/>
      <c r="E11" s="17"/>
    </row>
    <row r="12" spans="1:5" ht="15">
      <c r="A12" s="60"/>
      <c r="B12" s="61"/>
      <c r="C12" s="61"/>
      <c r="D12" s="12"/>
      <c r="E12" s="19"/>
    </row>
    <row r="13" spans="1:5" ht="15">
      <c r="A13" s="60"/>
      <c r="B13" s="61"/>
      <c r="C13" s="61"/>
      <c r="D13" s="12"/>
      <c r="E13" s="19"/>
    </row>
    <row r="14" spans="1:5" ht="15">
      <c r="A14" s="60"/>
      <c r="B14" s="61"/>
      <c r="C14" s="61"/>
      <c r="D14" s="12"/>
      <c r="E14" s="19"/>
    </row>
    <row r="15" spans="1:5" ht="15">
      <c r="A15" s="60"/>
      <c r="B15" s="61"/>
      <c r="C15" s="61"/>
      <c r="D15" s="12"/>
      <c r="E15" s="19"/>
    </row>
    <row r="16" spans="1:5" ht="15">
      <c r="A16" s="60"/>
      <c r="B16" s="61"/>
      <c r="C16" s="61"/>
      <c r="D16" s="12"/>
      <c r="E16" s="19"/>
    </row>
  </sheetData>
  <sheetProtection algorithmName="SHA-512" hashValue="wiWRfqecRgR6tM4WP468nt6wo2IT7TrcXrV1TqjoHyrKPbVQjiL4//NVE9h9NFxrR45pE3zF+7tFDJmLY6dq8A==" saltValue="kAw+Ndecevu7+oRZ57U4Fg==" spinCount="100000" sheet="1" objects="1" scenarios="1" formatCells="0" formatColumns="0" formatRows="0"/>
  <mergeCells count="2">
    <mergeCell ref="A3:C3"/>
    <mergeCell ref="A10:C10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zoomScaleSheetLayoutView="100" workbookViewId="0" topLeftCell="A1">
      <selection activeCell="A1" sqref="A1:C15"/>
    </sheetView>
  </sheetViews>
  <sheetFormatPr defaultColWidth="8.7109375" defaultRowHeight="15"/>
  <cols>
    <col min="1" max="1" width="27.7109375" style="10" customWidth="1"/>
    <col min="2" max="2" width="23.28125" style="88" customWidth="1"/>
    <col min="3" max="3" width="20.421875" style="88" customWidth="1"/>
    <col min="4" max="4" width="3.421875" style="46" customWidth="1"/>
    <col min="5" max="5" width="31.421875" style="46" customWidth="1"/>
    <col min="6" max="6" width="5.140625" style="46" customWidth="1"/>
    <col min="7" max="16384" width="8.7109375" style="46" customWidth="1"/>
  </cols>
  <sheetData>
    <row r="1" spans="1:5" ht="52.95" customHeight="1">
      <c r="A1" s="63"/>
      <c r="B1" s="91"/>
      <c r="C1" s="92"/>
      <c r="E1" s="1" t="s">
        <v>15</v>
      </c>
    </row>
    <row r="2" spans="1:5" ht="49.95" customHeight="1">
      <c r="A2" s="66" t="s">
        <v>6</v>
      </c>
      <c r="B2" s="81" t="s">
        <v>2</v>
      </c>
      <c r="C2" s="81" t="s">
        <v>3</v>
      </c>
      <c r="D2" s="89"/>
      <c r="E2" s="2" t="s">
        <v>6</v>
      </c>
    </row>
    <row r="3" spans="1:5" ht="15">
      <c r="A3" s="82" t="s">
        <v>7</v>
      </c>
      <c r="B3" s="83"/>
      <c r="C3" s="84"/>
      <c r="D3" s="14"/>
      <c r="E3" s="15" t="s">
        <v>7</v>
      </c>
    </row>
    <row r="4" spans="1:5" ht="28.95" customHeight="1">
      <c r="A4" s="55" t="s">
        <v>86</v>
      </c>
      <c r="B4" s="56" t="s">
        <v>5</v>
      </c>
      <c r="C4" s="56"/>
      <c r="D4" s="16"/>
      <c r="E4" s="17"/>
    </row>
    <row r="5" spans="1:5" ht="15">
      <c r="A5" s="55" t="s">
        <v>87</v>
      </c>
      <c r="B5" s="56" t="s">
        <v>5</v>
      </c>
      <c r="C5" s="56"/>
      <c r="D5" s="16"/>
      <c r="E5" s="17"/>
    </row>
    <row r="6" spans="1:5" ht="15">
      <c r="A6" s="55" t="s">
        <v>88</v>
      </c>
      <c r="B6" s="56" t="s">
        <v>5</v>
      </c>
      <c r="C6" s="56"/>
      <c r="D6" s="16"/>
      <c r="E6" s="17"/>
    </row>
    <row r="7" spans="1:5" ht="15">
      <c r="A7" s="55" t="s">
        <v>89</v>
      </c>
      <c r="B7" s="56" t="s">
        <v>5</v>
      </c>
      <c r="C7" s="56"/>
      <c r="D7" s="16"/>
      <c r="E7" s="17"/>
    </row>
    <row r="8" spans="1:5" ht="15">
      <c r="A8" s="85" t="s">
        <v>1</v>
      </c>
      <c r="B8" s="86"/>
      <c r="C8" s="87"/>
      <c r="D8" s="16"/>
      <c r="E8" s="18" t="s">
        <v>1</v>
      </c>
    </row>
    <row r="9" spans="1:5" ht="15">
      <c r="A9" s="55" t="s">
        <v>62</v>
      </c>
      <c r="B9" s="56"/>
      <c r="C9" s="56" t="s">
        <v>85</v>
      </c>
      <c r="D9" s="16"/>
      <c r="E9" s="17"/>
    </row>
    <row r="10" spans="1:5" ht="15">
      <c r="A10" s="60"/>
      <c r="B10" s="61"/>
      <c r="C10" s="61"/>
      <c r="D10" s="12"/>
      <c r="E10" s="19"/>
    </row>
    <row r="11" spans="1:5" ht="15">
      <c r="A11" s="60"/>
      <c r="B11" s="61"/>
      <c r="C11" s="61"/>
      <c r="D11" s="12"/>
      <c r="E11" s="19"/>
    </row>
    <row r="12" spans="1:5" ht="15">
      <c r="A12" s="60"/>
      <c r="B12" s="61"/>
      <c r="C12" s="61"/>
      <c r="D12" s="12"/>
      <c r="E12" s="19"/>
    </row>
    <row r="13" spans="1:5" ht="15">
      <c r="A13" s="60"/>
      <c r="B13" s="61"/>
      <c r="C13" s="61"/>
      <c r="D13" s="12"/>
      <c r="E13" s="19"/>
    </row>
    <row r="14" spans="1:5" ht="15">
      <c r="A14" s="60"/>
      <c r="B14" s="61"/>
      <c r="C14" s="61"/>
      <c r="D14" s="12"/>
      <c r="E14" s="19"/>
    </row>
    <row r="15" spans="1:5" ht="15">
      <c r="A15" s="55"/>
      <c r="B15" s="56"/>
      <c r="C15" s="56"/>
      <c r="D15" s="90"/>
      <c r="E15" s="20"/>
    </row>
  </sheetData>
  <sheetProtection algorithmName="SHA-512" hashValue="LbgEeWWfLQ849YVZDKs7FXL7Ekq3ZRsRq4NTtFVfyS/9fONKVHiQJUzuT6FbMMQReAOM2EoZHPapnTyPEI2uiA==" saltValue="Lyn+zhQPk9GpgY9AIhF4/Q==" spinCount="100000" sheet="1" objects="1" scenarios="1" formatCells="0" formatColumns="0" formatRows="0"/>
  <mergeCells count="2">
    <mergeCell ref="A3:C3"/>
    <mergeCell ref="A8:C8"/>
  </mergeCells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1"/>
  <sheetViews>
    <sheetView zoomScaleSheetLayoutView="100" workbookViewId="0" topLeftCell="A1">
      <selection activeCell="A1" sqref="A1:C11"/>
    </sheetView>
  </sheetViews>
  <sheetFormatPr defaultColWidth="8.7109375" defaultRowHeight="15"/>
  <cols>
    <col min="1" max="1" width="27.7109375" style="10" customWidth="1"/>
    <col min="2" max="2" width="23.28125" style="88" customWidth="1"/>
    <col min="3" max="3" width="23.7109375" style="88" customWidth="1"/>
    <col min="4" max="4" width="3.421875" style="46" customWidth="1"/>
    <col min="5" max="5" width="31.421875" style="46" customWidth="1"/>
    <col min="6" max="16384" width="8.7109375" style="46" customWidth="1"/>
  </cols>
  <sheetData>
    <row r="1" spans="1:5" ht="52.95" customHeight="1">
      <c r="A1" s="93"/>
      <c r="B1" s="94"/>
      <c r="C1" s="65"/>
      <c r="D1" s="21"/>
      <c r="E1" s="22" t="s">
        <v>15</v>
      </c>
    </row>
    <row r="2" spans="1:5" ht="49.95" customHeight="1">
      <c r="A2" s="95" t="s">
        <v>6</v>
      </c>
      <c r="B2" s="95" t="s">
        <v>2</v>
      </c>
      <c r="C2" s="95" t="s">
        <v>8</v>
      </c>
      <c r="D2" s="10"/>
      <c r="E2" s="23" t="s">
        <v>6</v>
      </c>
    </row>
    <row r="3" spans="1:5" ht="15">
      <c r="A3" s="82" t="s">
        <v>7</v>
      </c>
      <c r="B3" s="83"/>
      <c r="C3" s="84"/>
      <c r="D3" s="14"/>
      <c r="E3" s="15" t="s">
        <v>7</v>
      </c>
    </row>
    <row r="4" spans="1:5" ht="15">
      <c r="A4" s="55" t="s">
        <v>90</v>
      </c>
      <c r="B4" s="56"/>
      <c r="C4" s="56" t="s">
        <v>131</v>
      </c>
      <c r="D4" s="16"/>
      <c r="E4" s="17"/>
    </row>
    <row r="5" spans="1:5" ht="15">
      <c r="A5" s="55" t="s">
        <v>91</v>
      </c>
      <c r="B5" s="56" t="s">
        <v>92</v>
      </c>
      <c r="C5" s="56"/>
      <c r="D5" s="16"/>
      <c r="E5" s="17"/>
    </row>
    <row r="6" spans="1:5" ht="15">
      <c r="A6" s="85" t="s">
        <v>1</v>
      </c>
      <c r="B6" s="86"/>
      <c r="C6" s="87"/>
      <c r="D6" s="16"/>
      <c r="E6" s="18" t="s">
        <v>1</v>
      </c>
    </row>
    <row r="7" spans="1:5" ht="15">
      <c r="A7" s="55" t="s">
        <v>62</v>
      </c>
      <c r="B7" s="56"/>
      <c r="C7" s="56" t="s">
        <v>93</v>
      </c>
      <c r="D7" s="16"/>
      <c r="E7" s="17"/>
    </row>
    <row r="8" spans="1:5" ht="15">
      <c r="A8" s="60"/>
      <c r="B8" s="61"/>
      <c r="C8" s="61"/>
      <c r="D8" s="12"/>
      <c r="E8" s="19"/>
    </row>
    <row r="9" spans="1:5" ht="15">
      <c r="A9" s="60"/>
      <c r="B9" s="61"/>
      <c r="C9" s="61"/>
      <c r="D9" s="12"/>
      <c r="E9" s="19"/>
    </row>
    <row r="10" spans="1:5" ht="15">
      <c r="A10" s="60"/>
      <c r="B10" s="61"/>
      <c r="C10" s="61"/>
      <c r="D10" s="12"/>
      <c r="E10" s="19"/>
    </row>
    <row r="11" spans="1:5" ht="15">
      <c r="A11" s="60"/>
      <c r="B11" s="61"/>
      <c r="C11" s="61"/>
      <c r="D11" s="12"/>
      <c r="E11" s="19"/>
    </row>
  </sheetData>
  <sheetProtection algorithmName="SHA-512" hashValue="fWqvOF8Xt0yV7YmGhpE1xSt5vkt6ICd9bQmNa5+xORCIdYoPYq99zd30gOorqKw3bz1K9gBUt7o4dqW6vPSoVQ==" saltValue="GMPikNOWIpmGYcuZWdeZ3w==" spinCount="100000" sheet="1" objects="1" scenarios="1" formatCells="0" formatColumns="0" formatRows="0"/>
  <mergeCells count="2">
    <mergeCell ref="A3:C3"/>
    <mergeCell ref="A6:C6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2021-09-27T08:05:35Z</dcterms:modified>
  <cp:category/>
  <cp:version/>
  <cp:contentType/>
  <cp:contentStatus/>
</cp:coreProperties>
</file>