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12"/>
  </bookViews>
  <sheets>
    <sheet name="Nabídková cena" sheetId="1" r:id="rId1"/>
    <sheet name="1 Procesor" sheetId="2" r:id="rId2"/>
    <sheet name="2 Chladič" sheetId="3" r:id="rId3"/>
    <sheet name="3 Paměť DDR4" sheetId="4" r:id="rId4"/>
    <sheet name="4 Klávesnice typ 1" sheetId="5" r:id="rId5"/>
    <sheet name="5 SSD 1" sheetId="6" r:id="rId6"/>
    <sheet name="6 SSD 2" sheetId="7" r:id="rId7"/>
    <sheet name="7 SSD 3" sheetId="8" r:id="rId8"/>
    <sheet name="8 Mechanika" sheetId="9" r:id="rId9"/>
    <sheet name="9 Skříň 1" sheetId="10" r:id="rId10"/>
    <sheet name="10 Skříň 2" sheetId="11" r:id="rId11"/>
    <sheet name="11 PCLe karta" sheetId="12" r:id="rId12"/>
    <sheet name="12 Klávesnice typ 2" sheetId="13" r:id="rId13"/>
  </sheets>
  <definedNames>
    <definedName name="_xlnm.Print_Area" localSheetId="3">'3 Paměť DDR4'!$A$1:$E$14</definedName>
    <definedName name="_xlnm.Print_Area" localSheetId="0">'Nabídková cena'!$A$1:$G$33</definedName>
  </definedNames>
  <calcPr fullCalcOnLoad="1"/>
</workbook>
</file>

<file path=xl/sharedStrings.xml><?xml version="1.0" encoding="utf-8"?>
<sst xmlns="http://schemas.openxmlformats.org/spreadsheetml/2006/main" count="342" uniqueCount="191">
  <si>
    <t>Procesor</t>
  </si>
  <si>
    <t>Další informace</t>
  </si>
  <si>
    <t>pevný parametr</t>
  </si>
  <si>
    <t>minimální požadovaný parametr</t>
  </si>
  <si>
    <t>SSD</t>
  </si>
  <si>
    <t>Typ paměti: </t>
  </si>
  <si>
    <t>Ano</t>
  </si>
  <si>
    <t>Technická specifikace</t>
  </si>
  <si>
    <t>Základní parametry</t>
  </si>
  <si>
    <t>Ostatní parametry</t>
  </si>
  <si>
    <t>minimální 
požadovaný parametr</t>
  </si>
  <si>
    <t>Rozhraní: </t>
  </si>
  <si>
    <t>Černá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</si>
  <si>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</si>
  <si>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</si>
  <si>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</si>
  <si>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</si>
  <si>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</si>
  <si>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</si>
  <si>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</si>
  <si>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</si>
  <si>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</si>
  <si>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</si>
  <si>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</si>
  <si>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</si>
  <si>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</si>
  <si>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</si>
  <si>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Procesor:</t>
  </si>
  <si>
    <t>Cache</t>
  </si>
  <si>
    <t>Grafické jádro</t>
  </si>
  <si>
    <t>Operační paměti</t>
  </si>
  <si>
    <t>Počet jader procesoru: </t>
  </si>
  <si>
    <t>Počet vláken: </t>
  </si>
  <si>
    <t>Pracovní frekvence [MHz]: </t>
  </si>
  <si>
    <t>Průměrné TDP (W): </t>
  </si>
  <si>
    <t>Chladič v balení: </t>
  </si>
  <si>
    <t>Velikost L3 cache [kB]: </t>
  </si>
  <si>
    <t>Technologie [nm]:</t>
  </si>
  <si>
    <t> 14</t>
  </si>
  <si>
    <t>DirectX: </t>
  </si>
  <si>
    <t>Maximální počet kanálů: </t>
  </si>
  <si>
    <t xml:space="preserve">Chladič: 
</t>
  </si>
  <si>
    <t>Chladič</t>
  </si>
  <si>
    <t>Provedení chladiče: </t>
  </si>
  <si>
    <t>Regulace otáček: </t>
  </si>
  <si>
    <t>auto</t>
  </si>
  <si>
    <t>Max. TDP (Thermal Design Power) [W]:</t>
  </si>
  <si>
    <t>Podsvícení: </t>
  </si>
  <si>
    <t>Počet ventilátorů: </t>
  </si>
  <si>
    <t xml:space="preserve">Paměť DDR4:
</t>
  </si>
  <si>
    <t>Konfigurace paměti: </t>
  </si>
  <si>
    <t>CAS Latency [CL]: </t>
  </si>
  <si>
    <t>Pracovní napětí [V]: </t>
  </si>
  <si>
    <t>Počet modulů RAM: </t>
  </si>
  <si>
    <t>Ne</t>
  </si>
  <si>
    <t>Technologie pevného disku: </t>
  </si>
  <si>
    <t>Formát disku: </t>
  </si>
  <si>
    <t>M.2 2280</t>
  </si>
  <si>
    <t>Kapacita [GB]: </t>
  </si>
  <si>
    <t>M.2 PCI-Express Gen3</t>
  </si>
  <si>
    <t>Rychlost čtení [MB/s]: </t>
  </si>
  <si>
    <t>Rychlost zápisu [MB/s]: </t>
  </si>
  <si>
    <t>Náhodné čtení IOPS: </t>
  </si>
  <si>
    <t>Náhodný zápis IOPS: </t>
  </si>
  <si>
    <t>Životnost (TBW): </t>
  </si>
  <si>
    <t>Určeno pro: </t>
  </si>
  <si>
    <t>Notebook, PC</t>
  </si>
  <si>
    <t>Počet ks</t>
  </si>
  <si>
    <t>Cena 1 ks 
Kč bez DPH</t>
  </si>
  <si>
    <t>Celková cena 
Kč bez DPH</t>
  </si>
  <si>
    <t>Funkce</t>
  </si>
  <si>
    <t>Typ mechaniky: </t>
  </si>
  <si>
    <t>DVD vypalovačka</t>
  </si>
  <si>
    <t>Slim: </t>
  </si>
  <si>
    <t>DVD-RAM: </t>
  </si>
  <si>
    <t>Maximální rychlost zápisu DVD: </t>
  </si>
  <si>
    <t>Maximální rychlost přepisu DVD: </t>
  </si>
  <si>
    <t>Chlazení vzduchem</t>
  </si>
  <si>
    <t>Podporované formáty základních desek: </t>
  </si>
  <si>
    <t>Počty pozic: </t>
  </si>
  <si>
    <t>Maximální výška chladiče CPU [mm]: </t>
  </si>
  <si>
    <t>Počet pozic na ventilátory: </t>
  </si>
  <si>
    <t>Preferovaná barva: </t>
  </si>
  <si>
    <t>Typ výstupu:</t>
  </si>
  <si>
    <t>B) doplnění označení nabízeného produktu (např. part number)</t>
  </si>
  <si>
    <t>C) doplnění specifikace jednotlivých položek tabulky obsažené v listech tohoto sešitu.</t>
  </si>
  <si>
    <t xml:space="preserve">SSD typ 1:
</t>
  </si>
  <si>
    <t xml:space="preserve">SSD typ 2:
</t>
  </si>
  <si>
    <t xml:space="preserve">SSD typ 3:
</t>
  </si>
  <si>
    <t xml:space="preserve">Mechanika:
</t>
  </si>
  <si>
    <t xml:space="preserve">Skříň typ 1:
</t>
  </si>
  <si>
    <t>Klávesnice</t>
  </si>
  <si>
    <t>Maximální frekvence [MHz]: </t>
  </si>
  <si>
    <t xml:space="preserve">Podporovaný typ paměti </t>
  </si>
  <si>
    <t>DDR4-2666</t>
  </si>
  <si>
    <t>Socket procesoru</t>
  </si>
  <si>
    <t>LGA 1200</t>
  </si>
  <si>
    <t>Typ grafického čipu</t>
  </si>
  <si>
    <t>Intel UHD Graphics 630</t>
  </si>
  <si>
    <t>Maximální podporovaná kapacita (GB)</t>
  </si>
  <si>
    <t>Podpora 4K, připojení až 3 monitorů</t>
  </si>
  <si>
    <t>Intel Socket:</t>
  </si>
  <si>
    <t>1200, 1150, 1151, 1155, 1156</t>
  </si>
  <si>
    <t>Průměr ventilátoru (mm):</t>
  </si>
  <si>
    <t>Vzduchem</t>
  </si>
  <si>
    <t>Maximální otáčky větráku (ot/min): </t>
  </si>
  <si>
    <t>max. 150</t>
  </si>
  <si>
    <t>Počet Heatpipe</t>
  </si>
  <si>
    <t>Hlučnost (dB)</t>
  </si>
  <si>
    <t>max 24,5</t>
  </si>
  <si>
    <t>Ne (RGB)</t>
  </si>
  <si>
    <t>Operační voltáž (V)</t>
  </si>
  <si>
    <t xml:space="preserve">Skříň typ 2:
</t>
  </si>
  <si>
    <t>DDR4</t>
  </si>
  <si>
    <t>4 GB</t>
  </si>
  <si>
    <t>Provozní teplota</t>
  </si>
  <si>
    <t>0 - 85°</t>
  </si>
  <si>
    <t>M.2 (PCIe 3.0 4x NVMe)</t>
  </si>
  <si>
    <t>Speciální funkce</t>
  </si>
  <si>
    <t>AES 256-bit Encryption, Garbage Collection, SMART, TCG Opal 2.0, TRIM, Podporuje režim spánku, IEEE 1667</t>
  </si>
  <si>
    <t xml:space="preserve">M.2 </t>
  </si>
  <si>
    <t>SATA 1,5 Gb/s</t>
  </si>
  <si>
    <t>DualLayer:</t>
  </si>
  <si>
    <t> Ano</t>
  </si>
  <si>
    <t>M-Disky:</t>
  </si>
  <si>
    <t>Micro-ATX</t>
  </si>
  <si>
    <t>Maximální délka VGA karty [mm]: </t>
  </si>
  <si>
    <t xml:space="preserve"> 2 x USB 2.0
1x USB 3.0
2 x Audio</t>
  </si>
  <si>
    <t>Přední I/O porty</t>
  </si>
  <si>
    <t>Rozšířující sloty</t>
  </si>
  <si>
    <t>Standard ATX 7 slot (7 x )</t>
  </si>
  <si>
    <t>2 x 120 mm, přední
1 x 140 mm nebo 
120 mm boční
1 x 120 mm zadní</t>
  </si>
  <si>
    <t>Externí 5,25" (1x), 
Interní 3,5" (2 x)</t>
  </si>
  <si>
    <t>Podporujcí platformy</t>
  </si>
  <si>
    <t>Intel, AMD</t>
  </si>
  <si>
    <t>Velikost</t>
  </si>
  <si>
    <t>Midi Tower</t>
  </si>
  <si>
    <t>ATX, mATX (Micro ATX)</t>
  </si>
  <si>
    <t>Externí 5,25" (1x), 
Interní 3,5" (1 x)
Interní 2,5´´ (2 x)</t>
  </si>
  <si>
    <t>USB 2.0, 
USB 3.2 Gen 1 (USB 3.0), Sluchátka, Mikrofon</t>
  </si>
  <si>
    <t>Přední porty</t>
  </si>
  <si>
    <t>Bočnice</t>
  </si>
  <si>
    <t>Neprůhledná, ocelová</t>
  </si>
  <si>
    <t>Maximální délka grafické karty [mm]: </t>
  </si>
  <si>
    <t>2 x 120 mm, přední
1 x 120 mm zadní</t>
  </si>
  <si>
    <t>Osazených ventilátorů</t>
  </si>
  <si>
    <t>Velikost ventilátorů</t>
  </si>
  <si>
    <t>Ventilátory</t>
  </si>
  <si>
    <t xml:space="preserve">PCIe adaptér:
</t>
  </si>
  <si>
    <t>M.2</t>
  </si>
  <si>
    <t>PCI-Express x 4</t>
  </si>
  <si>
    <t>Podpora formátů</t>
  </si>
  <si>
    <t xml:space="preserve"> 22 x 30/42/60/80</t>
  </si>
  <si>
    <t>Podpora TRIM a boot z připojeného disku </t>
  </si>
  <si>
    <t>Neomezená kapacita disku</t>
  </si>
  <si>
    <t>Obecné informace</t>
  </si>
  <si>
    <t>Připojení: </t>
  </si>
  <si>
    <t>drátová, USB</t>
  </si>
  <si>
    <t>Layout: </t>
  </si>
  <si>
    <t>Délka kabelu (m)</t>
  </si>
  <si>
    <t>Podsvícení</t>
  </si>
  <si>
    <t>min. 1,4</t>
  </si>
  <si>
    <t>Multimediální klávesnice F1-12</t>
  </si>
  <si>
    <t>Kompatibilita</t>
  </si>
  <si>
    <t>Základní deska:
GIGABYTE  H410M S2H V3</t>
  </si>
  <si>
    <t>Intel i3-10100 (pracuje s MB Gigabyte)</t>
  </si>
  <si>
    <t>rozměry max. 109x137x86</t>
  </si>
  <si>
    <t>ložisko FDB</t>
  </si>
  <si>
    <t>napájecí napětí 12V</t>
  </si>
  <si>
    <t>membránová                                 US/CZ</t>
  </si>
  <si>
    <t>Windows XP/Vista/7/8/10 a Mac OS
Rozměry (d × š × v): 454 x 158 x 27 mm</t>
  </si>
  <si>
    <t>Ano, modré</t>
  </si>
  <si>
    <t>PCIe 3.0 4xNVMe</t>
  </si>
  <si>
    <t>PCIee 4.0 4xNVMe</t>
  </si>
  <si>
    <t>SSD, TLC</t>
  </si>
  <si>
    <t>SSD,TLC</t>
  </si>
  <si>
    <t>USB konektory na horní části skříně</t>
  </si>
  <si>
    <t>USB konektory na horní straně skříně</t>
  </si>
  <si>
    <t>bez zdroje</t>
  </si>
  <si>
    <t>ne</t>
  </si>
  <si>
    <t>rolovací</t>
  </si>
  <si>
    <t>membránová                                 CZ</t>
  </si>
  <si>
    <t>60 cm</t>
  </si>
  <si>
    <t>Externí numerický blok</t>
  </si>
  <si>
    <t>Barva</t>
  </si>
  <si>
    <t>stříbrná</t>
  </si>
  <si>
    <t xml:space="preserve">TABULKA NABÍDKOVÉ CENY 
</t>
  </si>
  <si>
    <t>Klávesnice typ 1:</t>
  </si>
  <si>
    <t>Klávesnice typ 2:</t>
  </si>
  <si>
    <t>Bez zdroje</t>
  </si>
  <si>
    <t>Windows XP/Vista/7/8/10 a Mac OS
Rozměry (d × š × v): 106 x 74 mm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</si>
</sst>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19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4" fillId="2" borderId="11" xfId="0" applyFont="1" applyFill="1" applyBorder="1" applyAlignment="1" applyProtection="1">
      <alignment horizontal="center" vertical="center" wrapText="1"/>
      <protection/>
    </xf>
    <xf numFmtId="0" fontId="44" fillId="2" borderId="12" xfId="0" applyFont="1" applyFill="1" applyBorder="1" applyAlignment="1" applyProtection="1">
      <alignment horizontal="center" vertical="center" wrapText="1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4" fontId="44" fillId="0" borderId="14" xfId="0" applyNumberFormat="1" applyFont="1" applyBorder="1" applyAlignment="1" applyProtection="1">
      <alignment horizontal="center" vertical="center"/>
      <protection/>
    </xf>
    <xf numFmtId="4" fontId="44" fillId="0" borderId="15" xfId="0" applyNumberFormat="1" applyFont="1" applyBorder="1" applyAlignment="1" applyProtection="1">
      <alignment horizontal="center" vertical="center"/>
      <protection/>
    </xf>
    <xf numFmtId="4" fontId="44" fillId="0" borderId="16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vertical="center" wrapText="1"/>
      <protection/>
    </xf>
    <xf numFmtId="0" fontId="39" fillId="0" borderId="0" xfId="0" applyFont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horizontal="right" vertical="center" wrapText="1"/>
      <protection/>
    </xf>
    <xf numFmtId="0" fontId="0" fillId="2" borderId="10" xfId="0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 wrapText="1"/>
      <protection/>
    </xf>
    <xf numFmtId="3" fontId="0" fillId="0" borderId="10" xfId="0" applyNumberFormat="1" applyBorder="1" applyAlignment="1" applyProtection="1">
      <alignment horizontal="right" wrapText="1"/>
      <protection/>
    </xf>
    <xf numFmtId="0" fontId="0" fillId="35" borderId="0" xfId="0" applyFill="1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39" fillId="35" borderId="0" xfId="0" applyFont="1" applyFill="1" applyAlignment="1" applyProtection="1">
      <alignment wrapText="1"/>
      <protection locked="0"/>
    </xf>
    <xf numFmtId="0" fontId="2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20" fontId="0" fillId="35" borderId="10" xfId="0" applyNumberFormat="1" applyFill="1" applyBorder="1" applyAlignment="1" applyProtection="1">
      <alignment horizontal="right" wrapText="1"/>
      <protection/>
    </xf>
    <xf numFmtId="0" fontId="0" fillId="35" borderId="0" xfId="0" applyNumberFormat="1" applyFont="1" applyFill="1" applyAlignment="1" applyProtection="1">
      <alignment horizontal="right" wrapText="1"/>
      <protection/>
    </xf>
    <xf numFmtId="9" fontId="0" fillId="34" borderId="10" xfId="0" applyNumberFormat="1" applyFont="1" applyFill="1" applyBorder="1" applyAlignment="1" applyProtection="1">
      <alignment horizontal="right" wrapText="1"/>
      <protection/>
    </xf>
    <xf numFmtId="0" fontId="29" fillId="0" borderId="0" xfId="36" applyAlignment="1" applyProtection="1">
      <alignment wrapText="1"/>
      <protection locked="0"/>
    </xf>
    <xf numFmtId="0" fontId="19" fillId="0" borderId="0" xfId="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horizontal="right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70" zoomScaleNormal="70" zoomScalePageLayoutView="0" workbookViewId="0" topLeftCell="A1">
      <selection activeCell="L11" sqref="L11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22.7109375" style="7" customWidth="1"/>
    <col min="6" max="6" width="21.7109375" style="7" customWidth="1"/>
    <col min="7" max="7" width="25.7109375" style="7" customWidth="1"/>
    <col min="8" max="16384" width="8.8515625" style="7" customWidth="1"/>
  </cols>
  <sheetData>
    <row r="1" spans="1:7" ht="52.5" customHeight="1">
      <c r="A1" s="19" t="s">
        <v>186</v>
      </c>
      <c r="B1" s="20"/>
      <c r="C1" s="20"/>
      <c r="D1" s="20"/>
      <c r="E1" s="20"/>
      <c r="F1" s="20"/>
      <c r="G1" s="20"/>
    </row>
    <row r="2" spans="1:7" ht="14.25">
      <c r="A2" s="21"/>
      <c r="B2" s="21"/>
      <c r="C2" s="21"/>
      <c r="D2" s="21"/>
      <c r="E2" s="21"/>
      <c r="F2" s="21"/>
      <c r="G2" s="21"/>
    </row>
    <row r="3" spans="1:7" ht="63.75" customHeight="1">
      <c r="A3" s="17" t="s">
        <v>13</v>
      </c>
      <c r="B3" s="18" t="s">
        <v>20</v>
      </c>
      <c r="C3" s="17" t="s">
        <v>67</v>
      </c>
      <c r="D3" s="17" t="s">
        <v>68</v>
      </c>
      <c r="E3" s="17" t="s">
        <v>69</v>
      </c>
      <c r="F3" s="17" t="s">
        <v>15</v>
      </c>
      <c r="G3" s="17" t="s">
        <v>16</v>
      </c>
    </row>
    <row r="4" spans="1:7" ht="48" customHeight="1">
      <c r="A4" s="22">
        <v>1</v>
      </c>
      <c r="B4" s="8" t="s">
        <v>27</v>
      </c>
      <c r="C4" s="23">
        <v>5</v>
      </c>
      <c r="D4" s="4"/>
      <c r="E4" s="24">
        <f>C4*D4</f>
        <v>0</v>
      </c>
      <c r="F4" s="24">
        <f>E4*0.21</f>
        <v>0</v>
      </c>
      <c r="G4" s="24">
        <f>E4+F4</f>
        <v>0</v>
      </c>
    </row>
    <row r="5" spans="1:7" ht="53.25" customHeight="1">
      <c r="A5" s="22">
        <v>2</v>
      </c>
      <c r="B5" s="8" t="s">
        <v>41</v>
      </c>
      <c r="C5" s="23">
        <v>1</v>
      </c>
      <c r="D5" s="4"/>
      <c r="E5" s="24">
        <f aca="true" t="shared" si="0" ref="E5:E16">C5*D5</f>
        <v>0</v>
      </c>
      <c r="F5" s="24">
        <f aca="true" t="shared" si="1" ref="F5:F16">E5*0.21</f>
        <v>0</v>
      </c>
      <c r="G5" s="24">
        <f aca="true" t="shared" si="2" ref="G5:G16">E5+F5</f>
        <v>0</v>
      </c>
    </row>
    <row r="6" spans="1:7" ht="48.75" customHeight="1">
      <c r="A6" s="22">
        <v>3</v>
      </c>
      <c r="B6" s="8" t="s">
        <v>49</v>
      </c>
      <c r="C6" s="23">
        <v>10</v>
      </c>
      <c r="D6" s="4"/>
      <c r="E6" s="24">
        <f t="shared" si="0"/>
        <v>0</v>
      </c>
      <c r="F6" s="24">
        <f t="shared" si="1"/>
        <v>0</v>
      </c>
      <c r="G6" s="24">
        <f t="shared" si="2"/>
        <v>0</v>
      </c>
    </row>
    <row r="7" spans="1:7" ht="54" customHeight="1">
      <c r="A7" s="22">
        <v>4</v>
      </c>
      <c r="B7" s="8" t="s">
        <v>187</v>
      </c>
      <c r="C7" s="23">
        <v>5</v>
      </c>
      <c r="D7" s="4"/>
      <c r="E7" s="24">
        <f t="shared" si="0"/>
        <v>0</v>
      </c>
      <c r="F7" s="24">
        <f t="shared" si="1"/>
        <v>0</v>
      </c>
      <c r="G7" s="24">
        <f t="shared" si="2"/>
        <v>0</v>
      </c>
    </row>
    <row r="8" spans="1:7" ht="42.75">
      <c r="A8" s="22">
        <v>5</v>
      </c>
      <c r="B8" s="8" t="s">
        <v>86</v>
      </c>
      <c r="C8" s="23">
        <v>5</v>
      </c>
      <c r="D8" s="4"/>
      <c r="E8" s="24">
        <f t="shared" si="0"/>
        <v>0</v>
      </c>
      <c r="F8" s="24">
        <f t="shared" si="1"/>
        <v>0</v>
      </c>
      <c r="G8" s="24">
        <f t="shared" si="2"/>
        <v>0</v>
      </c>
    </row>
    <row r="9" spans="1:7" ht="42.75">
      <c r="A9" s="22">
        <v>6</v>
      </c>
      <c r="B9" s="8" t="s">
        <v>87</v>
      </c>
      <c r="C9" s="23">
        <v>1</v>
      </c>
      <c r="D9" s="4"/>
      <c r="E9" s="24">
        <f t="shared" si="0"/>
        <v>0</v>
      </c>
      <c r="F9" s="24">
        <f t="shared" si="1"/>
        <v>0</v>
      </c>
      <c r="G9" s="24">
        <f t="shared" si="2"/>
        <v>0</v>
      </c>
    </row>
    <row r="10" spans="1:7" ht="42.75">
      <c r="A10" s="22">
        <v>7</v>
      </c>
      <c r="B10" s="8" t="s">
        <v>88</v>
      </c>
      <c r="C10" s="23">
        <v>1</v>
      </c>
      <c r="D10" s="4"/>
      <c r="E10" s="24">
        <f t="shared" si="0"/>
        <v>0</v>
      </c>
      <c r="F10" s="24">
        <f t="shared" si="1"/>
        <v>0</v>
      </c>
      <c r="G10" s="24">
        <f t="shared" si="2"/>
        <v>0</v>
      </c>
    </row>
    <row r="11" spans="1:7" ht="42.75">
      <c r="A11" s="22">
        <v>8</v>
      </c>
      <c r="B11" s="8" t="s">
        <v>89</v>
      </c>
      <c r="C11" s="23">
        <v>3</v>
      </c>
      <c r="D11" s="4"/>
      <c r="E11" s="24">
        <f t="shared" si="0"/>
        <v>0</v>
      </c>
      <c r="F11" s="24">
        <f t="shared" si="1"/>
        <v>0</v>
      </c>
      <c r="G11" s="24">
        <f t="shared" si="2"/>
        <v>0</v>
      </c>
    </row>
    <row r="12" spans="1:7" ht="52.5" customHeight="1">
      <c r="A12" s="22">
        <v>9</v>
      </c>
      <c r="B12" s="8" t="s">
        <v>90</v>
      </c>
      <c r="C12" s="23">
        <v>3</v>
      </c>
      <c r="D12" s="4"/>
      <c r="E12" s="24">
        <f t="shared" si="0"/>
        <v>0</v>
      </c>
      <c r="F12" s="24">
        <f t="shared" si="1"/>
        <v>0</v>
      </c>
      <c r="G12" s="24">
        <f t="shared" si="2"/>
        <v>0</v>
      </c>
    </row>
    <row r="13" spans="1:7" ht="52.5" customHeight="1">
      <c r="A13" s="22">
        <v>10</v>
      </c>
      <c r="B13" s="8" t="s">
        <v>112</v>
      </c>
      <c r="C13" s="23">
        <v>2</v>
      </c>
      <c r="D13" s="4"/>
      <c r="E13" s="24">
        <f t="shared" si="0"/>
        <v>0</v>
      </c>
      <c r="F13" s="24">
        <f t="shared" si="1"/>
        <v>0</v>
      </c>
      <c r="G13" s="24">
        <f t="shared" si="2"/>
        <v>0</v>
      </c>
    </row>
    <row r="14" spans="1:7" ht="34.5" customHeight="1">
      <c r="A14" s="22">
        <v>11</v>
      </c>
      <c r="B14" s="8" t="s">
        <v>164</v>
      </c>
      <c r="C14" s="23">
        <v>5</v>
      </c>
      <c r="D14" s="4"/>
      <c r="E14" s="24">
        <f t="shared" si="0"/>
        <v>0</v>
      </c>
      <c r="F14" s="24">
        <f t="shared" si="1"/>
        <v>0</v>
      </c>
      <c r="G14" s="24">
        <f t="shared" si="2"/>
        <v>0</v>
      </c>
    </row>
    <row r="15" spans="1:7" ht="53.25" customHeight="1">
      <c r="A15" s="22">
        <v>12</v>
      </c>
      <c r="B15" s="8" t="s">
        <v>148</v>
      </c>
      <c r="C15" s="23">
        <v>2</v>
      </c>
      <c r="D15" s="4"/>
      <c r="E15" s="24">
        <f t="shared" si="0"/>
        <v>0</v>
      </c>
      <c r="F15" s="24">
        <f t="shared" si="1"/>
        <v>0</v>
      </c>
      <c r="G15" s="24">
        <f t="shared" si="2"/>
        <v>0</v>
      </c>
    </row>
    <row r="16" spans="1:7" ht="55.5" customHeight="1">
      <c r="A16" s="22">
        <v>13</v>
      </c>
      <c r="B16" s="8" t="s">
        <v>188</v>
      </c>
      <c r="C16" s="23">
        <v>5</v>
      </c>
      <c r="D16" s="4"/>
      <c r="E16" s="24">
        <f t="shared" si="0"/>
        <v>0</v>
      </c>
      <c r="F16" s="24">
        <f t="shared" si="1"/>
        <v>0</v>
      </c>
      <c r="G16" s="24">
        <f t="shared" si="2"/>
        <v>0</v>
      </c>
    </row>
    <row r="17" spans="1:7" s="16" customFormat="1" ht="14.25">
      <c r="A17" s="14"/>
      <c r="B17" s="12"/>
      <c r="C17" s="15"/>
      <c r="D17" s="13"/>
      <c r="E17" s="13"/>
      <c r="F17" s="13"/>
      <c r="G17" s="13"/>
    </row>
    <row r="18" spans="1:7" ht="86.25" customHeight="1">
      <c r="A18" s="21"/>
      <c r="B18" s="25" t="s">
        <v>26</v>
      </c>
      <c r="C18" s="25"/>
      <c r="D18" s="25"/>
      <c r="E18" s="25"/>
      <c r="F18" s="25"/>
      <c r="G18" s="25"/>
    </row>
    <row r="19" spans="1:7" ht="36" customHeight="1" thickBot="1">
      <c r="A19" s="21"/>
      <c r="B19" s="21"/>
      <c r="C19" s="21"/>
      <c r="D19" s="21"/>
      <c r="E19" s="21"/>
      <c r="F19" s="21"/>
      <c r="G19" s="21"/>
    </row>
    <row r="20" spans="1:7" ht="68.25" customHeight="1">
      <c r="A20" s="21"/>
      <c r="B20" s="21"/>
      <c r="C20" s="21"/>
      <c r="D20" s="21"/>
      <c r="E20" s="26" t="s">
        <v>14</v>
      </c>
      <c r="F20" s="27" t="s">
        <v>18</v>
      </c>
      <c r="G20" s="28" t="s">
        <v>17</v>
      </c>
    </row>
    <row r="21" spans="1:7" ht="68.25" customHeight="1" thickBot="1">
      <c r="A21" s="21"/>
      <c r="B21" s="21"/>
      <c r="C21" s="21"/>
      <c r="D21" s="21"/>
      <c r="E21" s="29">
        <f>E4+E5+E6+E7+E8+E9+E10+E11+E12+E13+E14+E15</f>
        <v>0</v>
      </c>
      <c r="F21" s="30">
        <f>E21*0.21</f>
        <v>0</v>
      </c>
      <c r="G21" s="31">
        <f>E21+F21</f>
        <v>0</v>
      </c>
    </row>
    <row r="22" spans="1:7" ht="14.25">
      <c r="A22" s="21"/>
      <c r="B22" s="21"/>
      <c r="C22" s="21"/>
      <c r="D22" s="21"/>
      <c r="E22" s="21"/>
      <c r="F22" s="21"/>
      <c r="G22" s="21"/>
    </row>
    <row r="23" spans="1:7" ht="18">
      <c r="A23" s="21"/>
      <c r="B23" s="32" t="s">
        <v>21</v>
      </c>
      <c r="C23" s="32"/>
      <c r="D23" s="32"/>
      <c r="E23" s="32"/>
      <c r="F23" s="21"/>
      <c r="G23" s="21"/>
    </row>
    <row r="24" spans="1:7" ht="18">
      <c r="A24" s="21"/>
      <c r="B24" s="32" t="s">
        <v>24</v>
      </c>
      <c r="C24" s="32"/>
      <c r="D24" s="32"/>
      <c r="E24" s="32"/>
      <c r="F24" s="21"/>
      <c r="G24" s="21"/>
    </row>
    <row r="25" spans="1:7" ht="18">
      <c r="A25" s="21"/>
      <c r="B25" s="32" t="s">
        <v>84</v>
      </c>
      <c r="C25" s="32"/>
      <c r="D25" s="32"/>
      <c r="E25" s="32"/>
      <c r="F25" s="21"/>
      <c r="G25" s="21"/>
    </row>
    <row r="26" spans="1:7" ht="18">
      <c r="A26" s="21"/>
      <c r="B26" s="32" t="s">
        <v>85</v>
      </c>
      <c r="C26" s="32"/>
      <c r="D26" s="32"/>
      <c r="E26" s="32"/>
      <c r="F26" s="21"/>
      <c r="G26" s="21"/>
    </row>
    <row r="27" spans="1:7" ht="14.25">
      <c r="A27" s="21"/>
      <c r="B27" s="21"/>
      <c r="C27" s="21"/>
      <c r="D27" s="21"/>
      <c r="E27" s="21"/>
      <c r="F27" s="21"/>
      <c r="G27" s="21"/>
    </row>
    <row r="28" spans="2:3" ht="15">
      <c r="B28" s="5" t="s">
        <v>25</v>
      </c>
      <c r="C28" s="6"/>
    </row>
    <row r="30" ht="14.25">
      <c r="B30" s="7" t="s">
        <v>22</v>
      </c>
    </row>
    <row r="31" ht="14.25">
      <c r="B31" s="7" t="s">
        <v>23</v>
      </c>
    </row>
  </sheetData>
  <sheetProtection password="C505" sheet="1" formatCells="0" formatColumns="0" formatRows="0"/>
  <mergeCells count="2">
    <mergeCell ref="A1:G1"/>
    <mergeCell ref="B18:G18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">
      <selection activeCell="A1" sqref="A1:C23"/>
    </sheetView>
  </sheetViews>
  <sheetFormatPr defaultColWidth="9.140625" defaultRowHeight="15"/>
  <cols>
    <col min="1" max="1" width="27.8515625" style="34" customWidth="1"/>
    <col min="2" max="2" width="23.28125" style="74" customWidth="1"/>
    <col min="3" max="3" width="23.7109375" style="74" customWidth="1"/>
    <col min="4" max="4" width="3.57421875" style="46" customWidth="1"/>
    <col min="5" max="5" width="31.57421875" style="46" customWidth="1"/>
    <col min="6" max="16384" width="8.8515625" style="46" customWidth="1"/>
  </cols>
  <sheetData>
    <row r="1" spans="1:5" ht="52.5" customHeight="1">
      <c r="A1" s="35"/>
      <c r="B1" s="50"/>
      <c r="C1" s="77"/>
      <c r="E1" s="1" t="s">
        <v>19</v>
      </c>
    </row>
    <row r="2" spans="1:5" ht="49.5" customHeight="1">
      <c r="A2" s="38" t="s">
        <v>7</v>
      </c>
      <c r="B2" s="52" t="s">
        <v>2</v>
      </c>
      <c r="C2" s="52" t="s">
        <v>3</v>
      </c>
      <c r="D2" s="57"/>
      <c r="E2" s="2" t="s">
        <v>7</v>
      </c>
    </row>
    <row r="3" spans="1:5" ht="14.25">
      <c r="A3" s="39" t="s">
        <v>8</v>
      </c>
      <c r="B3" s="40"/>
      <c r="C3" s="40"/>
      <c r="D3" s="75"/>
      <c r="E3" s="9" t="s">
        <v>8</v>
      </c>
    </row>
    <row r="4" spans="1:5" ht="28.5">
      <c r="A4" s="41" t="s">
        <v>78</v>
      </c>
      <c r="B4" s="43"/>
      <c r="C4" s="43" t="s">
        <v>125</v>
      </c>
      <c r="D4" s="58"/>
      <c r="E4" s="10"/>
    </row>
    <row r="5" spans="1:5" ht="14.25">
      <c r="A5" s="41" t="s">
        <v>133</v>
      </c>
      <c r="B5" s="43" t="s">
        <v>134</v>
      </c>
      <c r="C5" s="43"/>
      <c r="D5" s="58"/>
      <c r="E5" s="10"/>
    </row>
    <row r="6" spans="1:5" ht="28.5">
      <c r="A6" s="41" t="s">
        <v>79</v>
      </c>
      <c r="B6" s="43"/>
      <c r="C6" s="43" t="s">
        <v>132</v>
      </c>
      <c r="D6" s="58"/>
      <c r="E6" s="10"/>
    </row>
    <row r="7" spans="1:5" ht="42.75">
      <c r="A7" s="41" t="s">
        <v>128</v>
      </c>
      <c r="B7" s="43"/>
      <c r="C7" s="43" t="s">
        <v>127</v>
      </c>
      <c r="D7" s="58"/>
      <c r="E7" s="10"/>
    </row>
    <row r="8" spans="1:5" ht="14.25">
      <c r="A8" s="41" t="s">
        <v>129</v>
      </c>
      <c r="B8" s="43"/>
      <c r="C8" s="43" t="s">
        <v>130</v>
      </c>
      <c r="D8" s="58"/>
      <c r="E8" s="10"/>
    </row>
    <row r="9" spans="1:5" ht="28.5">
      <c r="A9" s="41" t="s">
        <v>126</v>
      </c>
      <c r="B9" s="43"/>
      <c r="C9" s="43">
        <v>320</v>
      </c>
      <c r="D9" s="76"/>
      <c r="E9" s="10"/>
    </row>
    <row r="10" spans="1:5" ht="28.5">
      <c r="A10" s="41" t="s">
        <v>80</v>
      </c>
      <c r="B10" s="43"/>
      <c r="C10" s="43">
        <v>140</v>
      </c>
      <c r="D10" s="76"/>
      <c r="E10" s="10"/>
    </row>
    <row r="11" spans="1:5" ht="14.25">
      <c r="A11" s="39" t="s">
        <v>77</v>
      </c>
      <c r="B11" s="40"/>
      <c r="C11" s="40"/>
      <c r="D11" s="76"/>
      <c r="E11" s="3" t="s">
        <v>77</v>
      </c>
    </row>
    <row r="12" spans="1:5" ht="14.25">
      <c r="A12" s="41" t="s">
        <v>81</v>
      </c>
      <c r="B12" s="43"/>
      <c r="C12" s="43">
        <v>5</v>
      </c>
      <c r="D12" s="76"/>
      <c r="E12" s="10"/>
    </row>
    <row r="13" spans="1:5" ht="57">
      <c r="A13" s="41" t="s">
        <v>147</v>
      </c>
      <c r="B13" s="43"/>
      <c r="C13" s="43" t="s">
        <v>131</v>
      </c>
      <c r="D13" s="76"/>
      <c r="E13" s="10"/>
    </row>
    <row r="14" spans="1:5" ht="14.25">
      <c r="A14" s="39" t="s">
        <v>1</v>
      </c>
      <c r="B14" s="40"/>
      <c r="C14" s="40"/>
      <c r="D14" s="76"/>
      <c r="E14" s="3" t="s">
        <v>1</v>
      </c>
    </row>
    <row r="15" spans="1:5" ht="14.25">
      <c r="A15" s="41" t="s">
        <v>82</v>
      </c>
      <c r="B15" s="43" t="s">
        <v>12</v>
      </c>
      <c r="C15" s="43"/>
      <c r="D15" s="76"/>
      <c r="E15" s="10"/>
    </row>
    <row r="16" spans="1:5" ht="28.5">
      <c r="A16" s="78" t="s">
        <v>176</v>
      </c>
      <c r="B16" s="43" t="s">
        <v>6</v>
      </c>
      <c r="C16" s="43"/>
      <c r="D16" s="76"/>
      <c r="E16" s="10"/>
    </row>
    <row r="17" spans="1:5" ht="14.25">
      <c r="A17" s="78" t="s">
        <v>189</v>
      </c>
      <c r="B17" s="43" t="s">
        <v>6</v>
      </c>
      <c r="C17" s="43"/>
      <c r="D17" s="76"/>
      <c r="E17" s="10"/>
    </row>
    <row r="18" spans="1:5" ht="14.25">
      <c r="A18" s="41"/>
      <c r="B18" s="43"/>
      <c r="C18" s="43"/>
      <c r="D18" s="76"/>
      <c r="E18" s="10"/>
    </row>
    <row r="19" spans="1:5" ht="14.25">
      <c r="A19" s="41"/>
      <c r="B19" s="43"/>
      <c r="C19" s="43"/>
      <c r="D19" s="76"/>
      <c r="E19" s="10"/>
    </row>
    <row r="20" spans="1:5" ht="14.25">
      <c r="A20" s="41"/>
      <c r="B20" s="43"/>
      <c r="C20" s="43"/>
      <c r="D20" s="76"/>
      <c r="E20" s="10"/>
    </row>
    <row r="21" spans="1:5" ht="14.25">
      <c r="A21" s="41"/>
      <c r="B21" s="43"/>
      <c r="C21" s="43"/>
      <c r="D21" s="76"/>
      <c r="E21" s="10"/>
    </row>
    <row r="22" spans="1:5" ht="14.25">
      <c r="A22" s="41"/>
      <c r="B22" s="43"/>
      <c r="C22" s="43"/>
      <c r="D22" s="76"/>
      <c r="E22" s="10"/>
    </row>
    <row r="23" spans="1:5" ht="14.25">
      <c r="A23" s="41"/>
      <c r="B23" s="43"/>
      <c r="C23" s="43"/>
      <c r="D23" s="76"/>
      <c r="E23" s="10"/>
    </row>
  </sheetData>
  <sheetProtection password="C50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zoomScalePageLayoutView="0" workbookViewId="0" topLeftCell="A1">
      <selection activeCell="A1" sqref="A1:C24"/>
    </sheetView>
  </sheetViews>
  <sheetFormatPr defaultColWidth="9.140625" defaultRowHeight="15"/>
  <cols>
    <col min="1" max="1" width="27.8515625" style="34" customWidth="1"/>
    <col min="2" max="2" width="23.28125" style="74" customWidth="1"/>
    <col min="3" max="3" width="23.7109375" style="74" customWidth="1"/>
    <col min="4" max="4" width="3.57421875" style="46" customWidth="1"/>
    <col min="5" max="5" width="31.57421875" style="46" customWidth="1"/>
    <col min="6" max="16384" width="8.8515625" style="46" customWidth="1"/>
  </cols>
  <sheetData>
    <row r="1" spans="1:5" ht="52.5" customHeight="1">
      <c r="A1" s="35"/>
      <c r="B1" s="50"/>
      <c r="C1" s="77"/>
      <c r="E1" s="1" t="s">
        <v>19</v>
      </c>
    </row>
    <row r="2" spans="1:5" ht="49.5" customHeight="1">
      <c r="A2" s="38" t="s">
        <v>7</v>
      </c>
      <c r="B2" s="52" t="s">
        <v>2</v>
      </c>
      <c r="C2" s="52" t="s">
        <v>3</v>
      </c>
      <c r="D2" s="57"/>
      <c r="E2" s="2" t="s">
        <v>7</v>
      </c>
    </row>
    <row r="3" spans="1:5" ht="14.25">
      <c r="A3" s="39" t="s">
        <v>8</v>
      </c>
      <c r="B3" s="40"/>
      <c r="C3" s="40"/>
      <c r="D3" s="75"/>
      <c r="E3" s="9" t="s">
        <v>8</v>
      </c>
    </row>
    <row r="4" spans="1:5" ht="28.5">
      <c r="A4" s="41" t="s">
        <v>78</v>
      </c>
      <c r="B4" s="43"/>
      <c r="C4" s="43" t="s">
        <v>137</v>
      </c>
      <c r="D4" s="58"/>
      <c r="E4" s="10"/>
    </row>
    <row r="5" spans="1:5" ht="14.25">
      <c r="A5" s="41" t="s">
        <v>135</v>
      </c>
      <c r="B5" s="43" t="s">
        <v>136</v>
      </c>
      <c r="C5" s="43"/>
      <c r="D5" s="58"/>
      <c r="E5" s="10"/>
    </row>
    <row r="6" spans="1:5" ht="42.75">
      <c r="A6" s="41" t="s">
        <v>79</v>
      </c>
      <c r="B6" s="43"/>
      <c r="C6" s="43" t="s">
        <v>138</v>
      </c>
      <c r="D6" s="58"/>
      <c r="E6" s="10"/>
    </row>
    <row r="7" spans="1:5" ht="42.75">
      <c r="A7" s="41" t="s">
        <v>140</v>
      </c>
      <c r="B7" s="43"/>
      <c r="C7" s="43" t="s">
        <v>139</v>
      </c>
      <c r="D7" s="58"/>
      <c r="E7" s="10"/>
    </row>
    <row r="8" spans="1:5" ht="28.5">
      <c r="A8" s="41" t="s">
        <v>143</v>
      </c>
      <c r="B8" s="43"/>
      <c r="C8" s="43">
        <v>400</v>
      </c>
      <c r="D8" s="76"/>
      <c r="E8" s="10"/>
    </row>
    <row r="9" spans="1:5" ht="28.5">
      <c r="A9" s="41" t="s">
        <v>80</v>
      </c>
      <c r="B9" s="43"/>
      <c r="C9" s="43">
        <v>163</v>
      </c>
      <c r="D9" s="76"/>
      <c r="E9" s="10"/>
    </row>
    <row r="10" spans="1:5" ht="14.25">
      <c r="A10" s="39" t="s">
        <v>77</v>
      </c>
      <c r="B10" s="40"/>
      <c r="C10" s="40"/>
      <c r="D10" s="76"/>
      <c r="E10" s="3" t="s">
        <v>77</v>
      </c>
    </row>
    <row r="11" spans="1:5" ht="14.25">
      <c r="A11" s="41" t="s">
        <v>81</v>
      </c>
      <c r="B11" s="43"/>
      <c r="C11" s="43">
        <v>4</v>
      </c>
      <c r="D11" s="76"/>
      <c r="E11" s="10"/>
    </row>
    <row r="12" spans="1:5" ht="28.5">
      <c r="A12" s="41" t="s">
        <v>146</v>
      </c>
      <c r="B12" s="43"/>
      <c r="C12" s="43" t="s">
        <v>144</v>
      </c>
      <c r="D12" s="76"/>
      <c r="E12" s="10"/>
    </row>
    <row r="13" spans="1:5" ht="14.25">
      <c r="A13" s="41" t="s">
        <v>145</v>
      </c>
      <c r="B13" s="43"/>
      <c r="C13" s="43">
        <v>2</v>
      </c>
      <c r="D13" s="76"/>
      <c r="E13" s="10"/>
    </row>
    <row r="14" spans="1:5" ht="14.25">
      <c r="A14" s="39" t="s">
        <v>1</v>
      </c>
      <c r="B14" s="40"/>
      <c r="C14" s="40"/>
      <c r="D14" s="76"/>
      <c r="E14" s="3" t="s">
        <v>1</v>
      </c>
    </row>
    <row r="15" spans="1:5" ht="14.25">
      <c r="A15" s="41" t="s">
        <v>82</v>
      </c>
      <c r="B15" s="43" t="s">
        <v>12</v>
      </c>
      <c r="C15" s="43"/>
      <c r="D15" s="76"/>
      <c r="E15" s="10"/>
    </row>
    <row r="16" spans="1:5" ht="14.25">
      <c r="A16" s="41" t="s">
        <v>141</v>
      </c>
      <c r="B16" s="43" t="s">
        <v>142</v>
      </c>
      <c r="C16" s="43"/>
      <c r="D16" s="76"/>
      <c r="E16" s="10"/>
    </row>
    <row r="17" spans="1:5" ht="28.5">
      <c r="A17" s="78" t="s">
        <v>177</v>
      </c>
      <c r="B17" s="43" t="s">
        <v>6</v>
      </c>
      <c r="C17" s="43"/>
      <c r="D17" s="76"/>
      <c r="E17" s="10"/>
    </row>
    <row r="18" spans="1:5" ht="14.25">
      <c r="A18" s="78" t="s">
        <v>178</v>
      </c>
      <c r="B18" s="43" t="s">
        <v>6</v>
      </c>
      <c r="C18" s="43"/>
      <c r="D18" s="76"/>
      <c r="E18" s="10"/>
    </row>
    <row r="19" spans="1:5" ht="14.25">
      <c r="A19" s="41"/>
      <c r="B19" s="43"/>
      <c r="C19" s="43"/>
      <c r="D19" s="76"/>
      <c r="E19" s="10"/>
    </row>
    <row r="20" spans="1:5" ht="14.25">
      <c r="A20" s="41"/>
      <c r="B20" s="43"/>
      <c r="C20" s="43"/>
      <c r="D20" s="76"/>
      <c r="E20" s="10"/>
    </row>
    <row r="21" spans="1:5" ht="14.25">
      <c r="A21" s="41"/>
      <c r="B21" s="43"/>
      <c r="C21" s="43"/>
      <c r="D21" s="76"/>
      <c r="E21" s="10"/>
    </row>
    <row r="22" spans="1:5" ht="14.25">
      <c r="A22" s="41"/>
      <c r="B22" s="43"/>
      <c r="C22" s="43"/>
      <c r="D22" s="76"/>
      <c r="E22" s="10"/>
    </row>
    <row r="23" spans="1:5" ht="14.25">
      <c r="A23" s="41"/>
      <c r="B23" s="43"/>
      <c r="C23" s="43"/>
      <c r="D23" s="76"/>
      <c r="E23" s="10"/>
    </row>
    <row r="24" spans="1:5" ht="14.25">
      <c r="A24" s="41"/>
      <c r="B24" s="43"/>
      <c r="C24" s="43"/>
      <c r="D24" s="76"/>
      <c r="E24" s="10"/>
    </row>
  </sheetData>
  <sheetProtection password="C50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A1" sqref="A1:C12"/>
    </sheetView>
  </sheetViews>
  <sheetFormatPr defaultColWidth="9.140625" defaultRowHeight="15"/>
  <cols>
    <col min="1" max="1" width="27.8515625" style="34" customWidth="1"/>
    <col min="2" max="2" width="23.28125" style="74" customWidth="1"/>
    <col min="3" max="3" width="23.7109375" style="74" customWidth="1"/>
    <col min="4" max="4" width="3.57421875" style="46" customWidth="1"/>
    <col min="5" max="5" width="31.57421875" style="46" customWidth="1"/>
    <col min="6" max="16384" width="8.8515625" style="46" customWidth="1"/>
  </cols>
  <sheetData>
    <row r="1" spans="1:5" ht="52.5" customHeight="1">
      <c r="A1" s="35"/>
      <c r="B1" s="50"/>
      <c r="C1" s="77"/>
      <c r="E1" s="1" t="s">
        <v>19</v>
      </c>
    </row>
    <row r="2" spans="1:5" ht="49.5" customHeight="1">
      <c r="A2" s="38" t="s">
        <v>7</v>
      </c>
      <c r="B2" s="52" t="s">
        <v>2</v>
      </c>
      <c r="C2" s="52" t="s">
        <v>3</v>
      </c>
      <c r="D2" s="57"/>
      <c r="E2" s="2" t="s">
        <v>7</v>
      </c>
    </row>
    <row r="3" spans="1:5" ht="14.25">
      <c r="A3" s="39" t="s">
        <v>8</v>
      </c>
      <c r="B3" s="40"/>
      <c r="C3" s="40"/>
      <c r="D3" s="75"/>
      <c r="E3" s="9" t="s">
        <v>8</v>
      </c>
    </row>
    <row r="4" spans="1:5" ht="14.25">
      <c r="A4" s="41" t="s">
        <v>83</v>
      </c>
      <c r="B4" s="43" t="s">
        <v>149</v>
      </c>
      <c r="C4" s="43"/>
      <c r="D4" s="58"/>
      <c r="E4" s="10"/>
    </row>
    <row r="5" spans="1:5" ht="14.25">
      <c r="A5" s="41" t="s">
        <v>151</v>
      </c>
      <c r="B5" s="43"/>
      <c r="C5" s="43" t="s">
        <v>152</v>
      </c>
      <c r="D5" s="58"/>
      <c r="E5" s="10"/>
    </row>
    <row r="6" spans="1:5" ht="28.5">
      <c r="A6" s="41" t="s">
        <v>153</v>
      </c>
      <c r="B6" s="43" t="s">
        <v>6</v>
      </c>
      <c r="C6" s="43">
        <v>2</v>
      </c>
      <c r="D6" s="76"/>
      <c r="E6" s="10"/>
    </row>
    <row r="7" spans="1:5" ht="14.25">
      <c r="A7" s="41" t="s">
        <v>154</v>
      </c>
      <c r="B7" s="43" t="s">
        <v>6</v>
      </c>
      <c r="C7" s="43"/>
      <c r="D7" s="76"/>
      <c r="E7" s="10"/>
    </row>
    <row r="8" spans="1:5" ht="14.25">
      <c r="A8" s="41" t="s">
        <v>11</v>
      </c>
      <c r="B8" s="43"/>
      <c r="C8" s="43" t="s">
        <v>150</v>
      </c>
      <c r="D8" s="76"/>
      <c r="E8" s="10"/>
    </row>
    <row r="9" spans="1:5" ht="14.25">
      <c r="A9" s="39" t="s">
        <v>1</v>
      </c>
      <c r="B9" s="40"/>
      <c r="C9" s="40"/>
      <c r="D9" s="76"/>
      <c r="E9" s="3" t="s">
        <v>1</v>
      </c>
    </row>
    <row r="10" spans="1:5" ht="14.25">
      <c r="A10" s="41"/>
      <c r="B10" s="43"/>
      <c r="C10" s="43"/>
      <c r="D10" s="76"/>
      <c r="E10" s="10"/>
    </row>
    <row r="11" spans="1:5" ht="14.25">
      <c r="A11" s="41"/>
      <c r="B11" s="43"/>
      <c r="C11" s="43"/>
      <c r="D11" s="76"/>
      <c r="E11" s="10"/>
    </row>
    <row r="12" spans="1:5" ht="14.25">
      <c r="A12" s="41"/>
      <c r="B12" s="43"/>
      <c r="C12" s="43"/>
      <c r="D12" s="76"/>
      <c r="E12" s="10"/>
    </row>
  </sheetData>
  <sheetProtection password="C50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I9" sqref="I9"/>
    </sheetView>
  </sheetViews>
  <sheetFormatPr defaultColWidth="8.7109375" defaultRowHeight="15"/>
  <cols>
    <col min="1" max="1" width="27.7109375" style="46" customWidth="1"/>
    <col min="2" max="2" width="18.140625" style="46" customWidth="1"/>
    <col min="3" max="3" width="20.140625" style="46" customWidth="1"/>
    <col min="4" max="4" width="2.7109375" style="46" customWidth="1"/>
    <col min="5" max="5" width="34.57421875" style="46" customWidth="1"/>
    <col min="6" max="16384" width="8.7109375" style="46" customWidth="1"/>
  </cols>
  <sheetData>
    <row r="1" spans="1:5" ht="72" customHeight="1">
      <c r="A1" s="61"/>
      <c r="B1" s="68"/>
      <c r="C1" s="69"/>
      <c r="E1" s="1" t="s">
        <v>19</v>
      </c>
    </row>
    <row r="2" spans="1:5" ht="45.75" customHeight="1">
      <c r="A2" s="38" t="s">
        <v>7</v>
      </c>
      <c r="B2" s="62" t="s">
        <v>2</v>
      </c>
      <c r="C2" s="62" t="s">
        <v>3</v>
      </c>
      <c r="E2" s="2" t="s">
        <v>7</v>
      </c>
    </row>
    <row r="3" spans="1:5" ht="14.25">
      <c r="A3" s="71" t="s">
        <v>155</v>
      </c>
      <c r="B3" s="40"/>
      <c r="C3" s="71"/>
      <c r="E3" s="9" t="s">
        <v>155</v>
      </c>
    </row>
    <row r="4" spans="1:5" ht="14.25">
      <c r="A4" s="72" t="s">
        <v>156</v>
      </c>
      <c r="B4" s="43" t="s">
        <v>157</v>
      </c>
      <c r="C4" s="54"/>
      <c r="E4" s="10"/>
    </row>
    <row r="5" spans="1:5" ht="14.25">
      <c r="A5" s="71" t="s">
        <v>91</v>
      </c>
      <c r="B5" s="40"/>
      <c r="C5" s="53"/>
      <c r="E5" s="9" t="s">
        <v>91</v>
      </c>
    </row>
    <row r="6" spans="1:5" ht="28.5">
      <c r="A6" s="72" t="s">
        <v>158</v>
      </c>
      <c r="B6" s="43" t="s">
        <v>181</v>
      </c>
      <c r="C6" s="54"/>
      <c r="E6" s="10"/>
    </row>
    <row r="7" spans="1:5" ht="14.25">
      <c r="A7" s="71" t="s">
        <v>1</v>
      </c>
      <c r="B7" s="40"/>
      <c r="C7" s="53"/>
      <c r="E7" s="9" t="s">
        <v>1</v>
      </c>
    </row>
    <row r="8" spans="1:5" ht="14.25">
      <c r="A8" s="72" t="s">
        <v>183</v>
      </c>
      <c r="B8" s="43" t="s">
        <v>6</v>
      </c>
      <c r="C8" s="54"/>
      <c r="E8" s="10"/>
    </row>
    <row r="9" spans="1:5" ht="72">
      <c r="A9" s="41" t="s">
        <v>163</v>
      </c>
      <c r="B9" s="43" t="s">
        <v>190</v>
      </c>
      <c r="C9" s="54"/>
      <c r="E9" s="10"/>
    </row>
    <row r="10" spans="1:5" ht="14.25">
      <c r="A10" s="72" t="s">
        <v>159</v>
      </c>
      <c r="B10" s="43" t="s">
        <v>180</v>
      </c>
      <c r="C10" s="54" t="s">
        <v>182</v>
      </c>
      <c r="E10" s="10"/>
    </row>
    <row r="11" spans="1:5" ht="14.25">
      <c r="A11" s="72" t="s">
        <v>160</v>
      </c>
      <c r="B11" s="43" t="s">
        <v>179</v>
      </c>
      <c r="C11" s="54"/>
      <c r="E11" s="10"/>
    </row>
    <row r="12" spans="1:5" ht="14.25">
      <c r="A12" s="72" t="s">
        <v>184</v>
      </c>
      <c r="B12" s="43" t="s">
        <v>185</v>
      </c>
      <c r="C12" s="54"/>
      <c r="E12" s="10"/>
    </row>
    <row r="13" spans="1:5" ht="14.25">
      <c r="A13" s="72"/>
      <c r="B13" s="43"/>
      <c r="C13" s="54"/>
      <c r="E13" s="10"/>
    </row>
    <row r="14" spans="1:5" ht="14.25">
      <c r="A14" s="72"/>
      <c r="B14" s="43"/>
      <c r="C14" s="54"/>
      <c r="E14" s="10"/>
    </row>
    <row r="15" spans="1:5" ht="14.25">
      <c r="A15" s="72"/>
      <c r="B15" s="43"/>
      <c r="C15" s="54"/>
      <c r="E15" s="10"/>
    </row>
    <row r="17" spans="1:2" ht="14.25">
      <c r="A17" s="47"/>
      <c r="B17" s="47"/>
    </row>
    <row r="18" spans="1:2" ht="14.25">
      <c r="A18" s="47"/>
      <c r="B18" s="47"/>
    </row>
    <row r="19" spans="1:2" ht="14.25">
      <c r="A19" s="47"/>
      <c r="B19" s="67"/>
    </row>
    <row r="20" ht="14.25">
      <c r="A20" s="47"/>
    </row>
  </sheetData>
  <sheetProtection password="C50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F17" sqref="F17"/>
    </sheetView>
  </sheetViews>
  <sheetFormatPr defaultColWidth="8.7109375" defaultRowHeight="15"/>
  <cols>
    <col min="1" max="1" width="42.421875" style="34" customWidth="1"/>
    <col min="2" max="2" width="19.57421875" style="34" customWidth="1"/>
    <col min="3" max="3" width="20.8515625" style="34" customWidth="1"/>
    <col min="4" max="4" width="2.57421875" style="34" customWidth="1"/>
    <col min="5" max="5" width="33.421875" style="34" customWidth="1"/>
    <col min="6" max="6" width="19.421875" style="34" customWidth="1"/>
    <col min="7" max="7" width="50.8515625" style="34" customWidth="1"/>
    <col min="8" max="16384" width="8.7109375" style="34" customWidth="1"/>
  </cols>
  <sheetData>
    <row r="1" spans="1:5" ht="55.5" customHeight="1">
      <c r="A1" s="35"/>
      <c r="B1" s="36"/>
      <c r="C1" s="37"/>
      <c r="D1" s="33"/>
      <c r="E1" s="1" t="s">
        <v>19</v>
      </c>
    </row>
    <row r="2" spans="1:5" ht="42.75" customHeight="1">
      <c r="A2" s="38" t="s">
        <v>7</v>
      </c>
      <c r="B2" s="38" t="s">
        <v>2</v>
      </c>
      <c r="C2" s="38" t="s">
        <v>10</v>
      </c>
      <c r="E2" s="2" t="s">
        <v>7</v>
      </c>
    </row>
    <row r="3" spans="1:5" ht="14.25">
      <c r="A3" s="39" t="s">
        <v>0</v>
      </c>
      <c r="B3" s="40"/>
      <c r="C3" s="40"/>
      <c r="E3" s="3" t="s">
        <v>0</v>
      </c>
    </row>
    <row r="4" spans="1:5" ht="14.25">
      <c r="A4" s="41" t="s">
        <v>95</v>
      </c>
      <c r="B4" s="42" t="s">
        <v>96</v>
      </c>
      <c r="C4" s="42" t="s">
        <v>96</v>
      </c>
      <c r="E4" s="2"/>
    </row>
    <row r="5" spans="1:5" ht="14.25">
      <c r="A5" s="41" t="s">
        <v>31</v>
      </c>
      <c r="B5" s="43"/>
      <c r="C5" s="43">
        <v>4</v>
      </c>
      <c r="E5" s="2"/>
    </row>
    <row r="6" spans="1:5" ht="14.25">
      <c r="A6" s="41" t="s">
        <v>32</v>
      </c>
      <c r="B6" s="43"/>
      <c r="C6" s="43">
        <v>8</v>
      </c>
      <c r="E6" s="2"/>
    </row>
    <row r="7" spans="1:5" ht="14.25">
      <c r="A7" s="41" t="s">
        <v>33</v>
      </c>
      <c r="B7" s="43"/>
      <c r="C7" s="44">
        <v>3700</v>
      </c>
      <c r="E7" s="2"/>
    </row>
    <row r="8" spans="1:5" ht="14.25">
      <c r="A8" s="41" t="s">
        <v>92</v>
      </c>
      <c r="B8" s="43"/>
      <c r="C8" s="44">
        <v>4400</v>
      </c>
      <c r="E8" s="2"/>
    </row>
    <row r="9" spans="1:5" ht="14.25">
      <c r="A9" s="41" t="s">
        <v>34</v>
      </c>
      <c r="B9" s="43"/>
      <c r="C9" s="43">
        <v>65</v>
      </c>
      <c r="E9" s="2"/>
    </row>
    <row r="10" spans="1:5" ht="14.25">
      <c r="A10" s="45" t="s">
        <v>35</v>
      </c>
      <c r="B10" s="42" t="s">
        <v>6</v>
      </c>
      <c r="C10" s="42"/>
      <c r="E10" s="2"/>
    </row>
    <row r="11" spans="1:5" ht="14.25">
      <c r="A11" s="39" t="s">
        <v>28</v>
      </c>
      <c r="B11" s="40"/>
      <c r="C11" s="40"/>
      <c r="E11" s="3" t="s">
        <v>28</v>
      </c>
    </row>
    <row r="12" spans="1:5" ht="14.25">
      <c r="A12" s="41" t="s">
        <v>36</v>
      </c>
      <c r="B12" s="43"/>
      <c r="C12" s="44">
        <v>6000</v>
      </c>
      <c r="E12" s="2"/>
    </row>
    <row r="13" spans="1:5" ht="14.25">
      <c r="A13" s="39" t="s">
        <v>9</v>
      </c>
      <c r="B13" s="40"/>
      <c r="C13" s="40"/>
      <c r="E13" s="3" t="s">
        <v>9</v>
      </c>
    </row>
    <row r="14" spans="1:5" ht="14.25">
      <c r="A14" s="45" t="s">
        <v>100</v>
      </c>
      <c r="B14" s="42" t="s">
        <v>6</v>
      </c>
      <c r="C14" s="42"/>
      <c r="E14" s="2"/>
    </row>
    <row r="15" spans="1:5" ht="14.25">
      <c r="A15" s="41" t="s">
        <v>37</v>
      </c>
      <c r="B15" s="43"/>
      <c r="C15" s="43" t="s">
        <v>38</v>
      </c>
      <c r="E15" s="2"/>
    </row>
    <row r="16" spans="1:5" ht="14.25">
      <c r="A16" s="39" t="s">
        <v>29</v>
      </c>
      <c r="B16" s="40"/>
      <c r="C16" s="40"/>
      <c r="E16" s="3" t="s">
        <v>29</v>
      </c>
    </row>
    <row r="17" spans="1:5" ht="28.5">
      <c r="A17" s="45" t="s">
        <v>97</v>
      </c>
      <c r="B17" s="42" t="s">
        <v>98</v>
      </c>
      <c r="C17" s="42"/>
      <c r="E17" s="2"/>
    </row>
    <row r="18" spans="1:5" ht="14.25">
      <c r="A18" s="45" t="s">
        <v>39</v>
      </c>
      <c r="B18" s="42"/>
      <c r="C18" s="42">
        <v>12</v>
      </c>
      <c r="E18" s="2"/>
    </row>
    <row r="19" spans="1:5" ht="14.25">
      <c r="A19" s="39" t="s">
        <v>30</v>
      </c>
      <c r="B19" s="40"/>
      <c r="C19" s="40"/>
      <c r="E19" s="3" t="s">
        <v>30</v>
      </c>
    </row>
    <row r="20" spans="1:5" ht="14.25">
      <c r="A20" s="41" t="s">
        <v>40</v>
      </c>
      <c r="B20" s="43"/>
      <c r="C20" s="43">
        <v>2</v>
      </c>
      <c r="E20" s="2"/>
    </row>
    <row r="21" spans="1:5" ht="14.25">
      <c r="A21" s="41" t="s">
        <v>93</v>
      </c>
      <c r="B21" s="43" t="s">
        <v>94</v>
      </c>
      <c r="C21" s="43"/>
      <c r="E21" s="2"/>
    </row>
    <row r="22" spans="1:5" ht="14.25">
      <c r="A22" s="41" t="s">
        <v>99</v>
      </c>
      <c r="B22" s="43"/>
      <c r="C22" s="43">
        <v>128</v>
      </c>
      <c r="E22" s="2"/>
    </row>
    <row r="23" spans="1:5" ht="14.25">
      <c r="A23" s="39" t="s">
        <v>1</v>
      </c>
      <c r="B23" s="40"/>
      <c r="C23" s="40"/>
      <c r="E23" s="3" t="s">
        <v>1</v>
      </c>
    </row>
    <row r="24" spans="1:5" ht="14.25">
      <c r="A24" s="41" t="s">
        <v>165</v>
      </c>
      <c r="B24" s="43"/>
      <c r="C24" s="43"/>
      <c r="E24" s="2"/>
    </row>
    <row r="25" spans="1:5" ht="14.25">
      <c r="A25" s="41"/>
      <c r="B25" s="43"/>
      <c r="C25" s="43"/>
      <c r="E25" s="2"/>
    </row>
    <row r="26" spans="1:5" ht="14.25">
      <c r="A26" s="41"/>
      <c r="B26" s="43"/>
      <c r="C26" s="43"/>
      <c r="E26" s="2"/>
    </row>
    <row r="27" spans="1:5" ht="14.25">
      <c r="A27" s="41"/>
      <c r="B27" s="41"/>
      <c r="C27" s="43"/>
      <c r="E27" s="2"/>
    </row>
    <row r="28" spans="1:5" ht="14.25">
      <c r="A28" s="41"/>
      <c r="B28" s="41"/>
      <c r="C28" s="43"/>
      <c r="E28" s="2"/>
    </row>
    <row r="29" spans="1:5" ht="14.25">
      <c r="A29" s="41"/>
      <c r="B29" s="41"/>
      <c r="C29" s="43"/>
      <c r="E29" s="2"/>
    </row>
    <row r="30" spans="1:5" ht="14.25">
      <c r="A30" s="41"/>
      <c r="B30" s="41"/>
      <c r="C30" s="43"/>
      <c r="E30" s="2"/>
    </row>
    <row r="31" spans="1:5" ht="14.25">
      <c r="A31" s="41"/>
      <c r="B31" s="41"/>
      <c r="C31" s="43"/>
      <c r="E31" s="2"/>
    </row>
    <row r="32" spans="1:5" ht="14.25">
      <c r="A32" s="41"/>
      <c r="B32" s="41"/>
      <c r="C32" s="43"/>
      <c r="E32" s="2"/>
    </row>
  </sheetData>
  <sheetProtection password="C50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8" sqref="H8"/>
    </sheetView>
  </sheetViews>
  <sheetFormatPr defaultColWidth="8.7109375" defaultRowHeight="15"/>
  <cols>
    <col min="1" max="1" width="32.421875" style="34" customWidth="1"/>
    <col min="2" max="2" width="19.421875" style="48" customWidth="1"/>
    <col min="3" max="3" width="19.140625" style="48" customWidth="1"/>
    <col min="4" max="4" width="3.140625" style="46" customWidth="1"/>
    <col min="5" max="5" width="31.8515625" style="46" customWidth="1"/>
    <col min="6" max="16384" width="8.7109375" style="46" customWidth="1"/>
  </cols>
  <sheetData>
    <row r="1" spans="1:5" ht="71.25" customHeight="1">
      <c r="A1" s="49"/>
      <c r="B1" s="50"/>
      <c r="C1" s="51"/>
      <c r="E1" s="1" t="s">
        <v>19</v>
      </c>
    </row>
    <row r="2" spans="1:5" ht="33" customHeight="1">
      <c r="A2" s="38" t="s">
        <v>7</v>
      </c>
      <c r="B2" s="52" t="s">
        <v>2</v>
      </c>
      <c r="C2" s="52" t="s">
        <v>3</v>
      </c>
      <c r="E2" s="2" t="s">
        <v>7</v>
      </c>
    </row>
    <row r="3" spans="1:5" ht="14.25">
      <c r="A3" s="39" t="s">
        <v>42</v>
      </c>
      <c r="B3" s="53"/>
      <c r="C3" s="53"/>
      <c r="E3" s="9" t="s">
        <v>42</v>
      </c>
    </row>
    <row r="4" spans="1:5" ht="28.5">
      <c r="A4" s="41" t="s">
        <v>101</v>
      </c>
      <c r="B4" s="43"/>
      <c r="C4" s="43" t="s">
        <v>102</v>
      </c>
      <c r="E4" s="10"/>
    </row>
    <row r="5" spans="1:5" ht="14.25">
      <c r="A5" s="41" t="s">
        <v>103</v>
      </c>
      <c r="B5" s="54">
        <v>100</v>
      </c>
      <c r="C5" s="54"/>
      <c r="E5" s="10"/>
    </row>
    <row r="6" spans="1:5" ht="14.25">
      <c r="A6" s="41" t="s">
        <v>43</v>
      </c>
      <c r="B6" s="54" t="s">
        <v>104</v>
      </c>
      <c r="C6" s="54"/>
      <c r="E6" s="10"/>
    </row>
    <row r="7" spans="1:5" ht="14.25">
      <c r="A7" s="41" t="s">
        <v>105</v>
      </c>
      <c r="B7" s="54"/>
      <c r="C7" s="55">
        <v>2000</v>
      </c>
      <c r="E7" s="10"/>
    </row>
    <row r="8" spans="1:5" ht="14.25">
      <c r="A8" s="41" t="s">
        <v>44</v>
      </c>
      <c r="B8" s="54" t="s">
        <v>45</v>
      </c>
      <c r="C8" s="54"/>
      <c r="E8" s="10"/>
    </row>
    <row r="9" spans="1:5" ht="28.5">
      <c r="A9" s="41" t="s">
        <v>46</v>
      </c>
      <c r="B9" s="54"/>
      <c r="C9" s="54" t="s">
        <v>106</v>
      </c>
      <c r="D9" s="47"/>
      <c r="E9" s="11"/>
    </row>
    <row r="10" spans="1:5" ht="14.25">
      <c r="A10" s="41" t="s">
        <v>107</v>
      </c>
      <c r="B10" s="54">
        <v>3</v>
      </c>
      <c r="C10" s="54"/>
      <c r="E10" s="10"/>
    </row>
    <row r="11" spans="1:5" ht="14.25">
      <c r="A11" s="41" t="s">
        <v>47</v>
      </c>
      <c r="B11" s="54" t="s">
        <v>110</v>
      </c>
      <c r="C11" s="54"/>
      <c r="E11" s="10"/>
    </row>
    <row r="12" spans="1:5" ht="14.25">
      <c r="A12" s="41" t="s">
        <v>111</v>
      </c>
      <c r="B12" s="54">
        <v>12</v>
      </c>
      <c r="C12" s="54"/>
      <c r="E12" s="10"/>
    </row>
    <row r="13" spans="1:5" ht="14.25">
      <c r="A13" s="41" t="s">
        <v>108</v>
      </c>
      <c r="B13" s="54"/>
      <c r="C13" s="54" t="s">
        <v>109</v>
      </c>
      <c r="E13" s="10"/>
    </row>
    <row r="14" spans="1:5" ht="14.25">
      <c r="A14" s="41" t="s">
        <v>48</v>
      </c>
      <c r="B14" s="54">
        <v>1</v>
      </c>
      <c r="C14" s="54"/>
      <c r="E14" s="10"/>
    </row>
    <row r="15" spans="1:5" ht="14.25">
      <c r="A15" s="39" t="s">
        <v>1</v>
      </c>
      <c r="B15" s="53"/>
      <c r="C15" s="53"/>
      <c r="E15" s="9" t="s">
        <v>1</v>
      </c>
    </row>
    <row r="16" spans="1:5" ht="14.25">
      <c r="A16" s="41" t="s">
        <v>166</v>
      </c>
      <c r="B16" s="54"/>
      <c r="C16" s="54"/>
      <c r="E16" s="10"/>
    </row>
    <row r="17" spans="1:5" ht="14.25">
      <c r="A17" s="41" t="s">
        <v>167</v>
      </c>
      <c r="B17" s="54"/>
      <c r="C17" s="54"/>
      <c r="E17" s="10"/>
    </row>
    <row r="18" spans="1:5" ht="14.25">
      <c r="A18" s="41" t="s">
        <v>168</v>
      </c>
      <c r="B18" s="54"/>
      <c r="C18" s="54"/>
      <c r="E18" s="10"/>
    </row>
    <row r="19" spans="1:5" ht="14.25">
      <c r="A19" s="41"/>
      <c r="B19" s="54"/>
      <c r="C19" s="54"/>
      <c r="E19" s="10"/>
    </row>
    <row r="20" spans="1:5" ht="14.25">
      <c r="A20" s="41"/>
      <c r="B20" s="54"/>
      <c r="C20" s="54"/>
      <c r="E20" s="10"/>
    </row>
    <row r="21" spans="1:5" ht="14.25">
      <c r="A21" s="41"/>
      <c r="B21" s="54"/>
      <c r="C21" s="54"/>
      <c r="E21" s="10"/>
    </row>
    <row r="22" spans="1:5" ht="14.25">
      <c r="A22" s="41"/>
      <c r="B22" s="54"/>
      <c r="C22" s="54"/>
      <c r="E22" s="10"/>
    </row>
    <row r="23" spans="1:5" ht="14.25">
      <c r="A23" s="41"/>
      <c r="B23" s="54"/>
      <c r="C23" s="54"/>
      <c r="E23" s="10"/>
    </row>
  </sheetData>
  <sheetProtection password="C50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22" sqref="E22"/>
    </sheetView>
  </sheetViews>
  <sheetFormatPr defaultColWidth="8.7109375" defaultRowHeight="15"/>
  <cols>
    <col min="1" max="1" width="32.7109375" style="34" customWidth="1"/>
    <col min="2" max="2" width="19.28125" style="48" customWidth="1"/>
    <col min="3" max="3" width="23.140625" style="46" customWidth="1"/>
    <col min="4" max="4" width="3.7109375" style="56" customWidth="1"/>
    <col min="5" max="5" width="30.140625" style="46" customWidth="1"/>
    <col min="6" max="6" width="11.57421875" style="46" customWidth="1"/>
    <col min="7" max="16384" width="8.7109375" style="46" customWidth="1"/>
  </cols>
  <sheetData>
    <row r="1" spans="1:5" ht="84" customHeight="1">
      <c r="A1" s="60"/>
      <c r="B1" s="50"/>
      <c r="C1" s="61"/>
      <c r="E1" s="1" t="s">
        <v>19</v>
      </c>
    </row>
    <row r="2" spans="1:5" ht="43.5" customHeight="1">
      <c r="A2" s="38" t="s">
        <v>7</v>
      </c>
      <c r="B2" s="52" t="s">
        <v>2</v>
      </c>
      <c r="C2" s="62" t="s">
        <v>3</v>
      </c>
      <c r="D2" s="57"/>
      <c r="E2" s="2" t="s">
        <v>7</v>
      </c>
    </row>
    <row r="3" spans="1:6" ht="14.25">
      <c r="A3" s="41" t="s">
        <v>5</v>
      </c>
      <c r="B3" s="63" t="s">
        <v>113</v>
      </c>
      <c r="C3" s="54"/>
      <c r="D3" s="58"/>
      <c r="E3" s="10"/>
      <c r="F3" s="59"/>
    </row>
    <row r="4" spans="1:6" ht="14.25">
      <c r="A4" s="41" t="s">
        <v>50</v>
      </c>
      <c r="B4" s="54"/>
      <c r="C4" s="54" t="s">
        <v>114</v>
      </c>
      <c r="D4" s="58"/>
      <c r="E4" s="10"/>
      <c r="F4" s="47"/>
    </row>
    <row r="5" spans="1:5" ht="14.25">
      <c r="A5" s="41" t="s">
        <v>33</v>
      </c>
      <c r="B5" s="54"/>
      <c r="C5" s="55">
        <v>2660</v>
      </c>
      <c r="D5" s="58"/>
      <c r="E5" s="10"/>
    </row>
    <row r="6" spans="1:5" ht="14.25">
      <c r="A6" s="41" t="s">
        <v>51</v>
      </c>
      <c r="B6" s="54"/>
      <c r="C6" s="54">
        <v>19</v>
      </c>
      <c r="D6" s="58"/>
      <c r="E6" s="10"/>
    </row>
    <row r="7" spans="1:6" ht="14.25">
      <c r="A7" s="41" t="s">
        <v>115</v>
      </c>
      <c r="B7" s="64"/>
      <c r="C7" s="54" t="s">
        <v>116</v>
      </c>
      <c r="D7" s="58"/>
      <c r="E7" s="10"/>
      <c r="F7" s="59"/>
    </row>
    <row r="8" spans="1:5" ht="14.25">
      <c r="A8" s="41" t="s">
        <v>52</v>
      </c>
      <c r="B8" s="65">
        <v>1.2</v>
      </c>
      <c r="C8" s="54"/>
      <c r="D8" s="58"/>
      <c r="E8" s="10"/>
    </row>
    <row r="9" spans="1:5" ht="14.25">
      <c r="A9" s="41" t="s">
        <v>53</v>
      </c>
      <c r="B9" s="54">
        <v>1</v>
      </c>
      <c r="C9" s="54"/>
      <c r="D9" s="58"/>
      <c r="E9" s="10"/>
    </row>
    <row r="10" spans="1:5" ht="14.25">
      <c r="A10" s="39" t="s">
        <v>1</v>
      </c>
      <c r="B10" s="66"/>
      <c r="C10" s="53"/>
      <c r="D10" s="58"/>
      <c r="E10" s="9"/>
    </row>
    <row r="11" spans="1:5" ht="14.25">
      <c r="A11" s="41"/>
      <c r="B11" s="54"/>
      <c r="C11" s="54"/>
      <c r="D11" s="58"/>
      <c r="E11" s="10"/>
    </row>
    <row r="12" spans="1:5" ht="14.25">
      <c r="A12" s="41"/>
      <c r="B12" s="54"/>
      <c r="C12" s="54"/>
      <c r="D12" s="58"/>
      <c r="E12" s="10"/>
    </row>
    <row r="13" spans="1:5" ht="14.25">
      <c r="A13" s="41"/>
      <c r="B13" s="54"/>
      <c r="C13" s="54"/>
      <c r="D13" s="58"/>
      <c r="E13" s="10"/>
    </row>
    <row r="14" spans="1:5" ht="14.25">
      <c r="A14" s="41"/>
      <c r="B14" s="54"/>
      <c r="C14" s="54"/>
      <c r="D14" s="58"/>
      <c r="E14" s="10"/>
    </row>
  </sheetData>
  <sheetProtection password="C50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2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C15"/>
    </sheetView>
  </sheetViews>
  <sheetFormatPr defaultColWidth="8.7109375" defaultRowHeight="15"/>
  <cols>
    <col min="1" max="1" width="24.7109375" style="46" customWidth="1"/>
    <col min="2" max="2" width="23.28125" style="46" customWidth="1"/>
    <col min="3" max="3" width="24.28125" style="46" customWidth="1"/>
    <col min="4" max="4" width="2.7109375" style="46" customWidth="1"/>
    <col min="5" max="5" width="34.57421875" style="46" customWidth="1"/>
    <col min="6" max="16384" width="8.7109375" style="46" customWidth="1"/>
  </cols>
  <sheetData>
    <row r="1" spans="1:5" ht="72" customHeight="1">
      <c r="A1" s="61"/>
      <c r="B1" s="68"/>
      <c r="C1" s="69"/>
      <c r="E1" s="1" t="s">
        <v>19</v>
      </c>
    </row>
    <row r="2" spans="1:5" ht="45.75" customHeight="1">
      <c r="A2" s="38" t="s">
        <v>7</v>
      </c>
      <c r="B2" s="70" t="s">
        <v>2</v>
      </c>
      <c r="C2" s="62" t="s">
        <v>3</v>
      </c>
      <c r="E2" s="2" t="s">
        <v>7</v>
      </c>
    </row>
    <row r="3" spans="1:5" ht="14.25">
      <c r="A3" s="71" t="s">
        <v>155</v>
      </c>
      <c r="B3" s="40"/>
      <c r="C3" s="71"/>
      <c r="E3" s="9" t="s">
        <v>155</v>
      </c>
    </row>
    <row r="4" spans="1:5" ht="14.25">
      <c r="A4" s="72" t="s">
        <v>156</v>
      </c>
      <c r="B4" s="43" t="s">
        <v>157</v>
      </c>
      <c r="C4" s="54"/>
      <c r="E4" s="10"/>
    </row>
    <row r="5" spans="1:5" ht="14.25">
      <c r="A5" s="71" t="s">
        <v>91</v>
      </c>
      <c r="B5" s="40"/>
      <c r="C5" s="53"/>
      <c r="E5" s="9" t="s">
        <v>91</v>
      </c>
    </row>
    <row r="6" spans="1:5" ht="28.5">
      <c r="A6" s="72" t="s">
        <v>158</v>
      </c>
      <c r="B6" s="43" t="s">
        <v>169</v>
      </c>
      <c r="C6" s="54"/>
      <c r="E6" s="10"/>
    </row>
    <row r="7" spans="1:5" ht="14.25">
      <c r="A7" s="71" t="s">
        <v>1</v>
      </c>
      <c r="B7" s="40"/>
      <c r="C7" s="53"/>
      <c r="E7" s="9" t="s">
        <v>1</v>
      </c>
    </row>
    <row r="8" spans="1:5" ht="28.5">
      <c r="A8" s="72" t="s">
        <v>162</v>
      </c>
      <c r="B8" s="43" t="s">
        <v>6</v>
      </c>
      <c r="C8" s="54"/>
      <c r="E8" s="10"/>
    </row>
    <row r="9" spans="1:5" ht="72">
      <c r="A9" s="41" t="s">
        <v>163</v>
      </c>
      <c r="B9" s="43" t="s">
        <v>170</v>
      </c>
      <c r="C9" s="54"/>
      <c r="E9" s="10"/>
    </row>
    <row r="10" spans="1:5" ht="14.25">
      <c r="A10" s="72" t="s">
        <v>159</v>
      </c>
      <c r="B10" s="43"/>
      <c r="C10" s="54" t="s">
        <v>161</v>
      </c>
      <c r="E10" s="10"/>
    </row>
    <row r="11" spans="1:5" ht="14.25">
      <c r="A11" s="72" t="s">
        <v>160</v>
      </c>
      <c r="B11" s="43" t="s">
        <v>171</v>
      </c>
      <c r="C11" s="54"/>
      <c r="E11" s="10"/>
    </row>
    <row r="12" spans="1:5" ht="14.25">
      <c r="A12" s="72"/>
      <c r="B12" s="43"/>
      <c r="C12" s="54"/>
      <c r="E12" s="10"/>
    </row>
    <row r="13" spans="1:5" ht="14.25">
      <c r="A13" s="72"/>
      <c r="B13" s="43"/>
      <c r="C13" s="54"/>
      <c r="E13" s="10"/>
    </row>
    <row r="14" spans="1:5" ht="14.25">
      <c r="A14" s="72"/>
      <c r="B14" s="43"/>
      <c r="C14" s="54"/>
      <c r="E14" s="10"/>
    </row>
    <row r="15" spans="1:5" ht="14.25">
      <c r="A15" s="72"/>
      <c r="B15" s="43"/>
      <c r="C15" s="54"/>
      <c r="E15" s="10"/>
    </row>
    <row r="17" spans="1:2" ht="14.25">
      <c r="A17" s="47"/>
      <c r="B17" s="47"/>
    </row>
    <row r="18" spans="1:2" ht="14.25">
      <c r="A18" s="47"/>
      <c r="B18" s="47"/>
    </row>
    <row r="19" spans="1:2" ht="14.25">
      <c r="A19" s="47"/>
      <c r="B19" s="67"/>
    </row>
    <row r="20" ht="14.25">
      <c r="A20" s="47"/>
    </row>
  </sheetData>
  <sheetProtection password="C50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C16"/>
    </sheetView>
  </sheetViews>
  <sheetFormatPr defaultColWidth="8.7109375" defaultRowHeight="15"/>
  <cols>
    <col min="1" max="1" width="30.57421875" style="34" customWidth="1"/>
    <col min="2" max="2" width="18.28125" style="48" customWidth="1"/>
    <col min="3" max="3" width="18.8515625" style="46" customWidth="1"/>
    <col min="4" max="4" width="2.57421875" style="46" customWidth="1"/>
    <col min="5" max="5" width="33.8515625" style="46" customWidth="1"/>
    <col min="6" max="16384" width="8.7109375" style="46" customWidth="1"/>
  </cols>
  <sheetData>
    <row r="1" spans="1:5" ht="63" customHeight="1">
      <c r="A1" s="49"/>
      <c r="B1" s="73"/>
      <c r="C1" s="69"/>
      <c r="E1" s="1" t="s">
        <v>19</v>
      </c>
    </row>
    <row r="2" spans="1:5" ht="49.5" customHeight="1">
      <c r="A2" s="38" t="s">
        <v>7</v>
      </c>
      <c r="B2" s="62" t="s">
        <v>2</v>
      </c>
      <c r="C2" s="62" t="s">
        <v>3</v>
      </c>
      <c r="E2" s="2" t="s">
        <v>7</v>
      </c>
    </row>
    <row r="3" spans="1:5" ht="14.25">
      <c r="A3" s="41" t="s">
        <v>55</v>
      </c>
      <c r="B3" s="54" t="s">
        <v>4</v>
      </c>
      <c r="C3" s="54"/>
      <c r="E3" s="10"/>
    </row>
    <row r="4" spans="1:5" ht="14.25">
      <c r="A4" s="41" t="s">
        <v>56</v>
      </c>
      <c r="B4" s="54" t="s">
        <v>57</v>
      </c>
      <c r="C4" s="54"/>
      <c r="E4" s="10"/>
    </row>
    <row r="5" spans="1:5" ht="14.25">
      <c r="A5" s="41" t="s">
        <v>58</v>
      </c>
      <c r="B5" s="54"/>
      <c r="C5" s="54">
        <v>500</v>
      </c>
      <c r="E5" s="10"/>
    </row>
    <row r="6" spans="1:5" ht="28.5">
      <c r="A6" s="41" t="s">
        <v>11</v>
      </c>
      <c r="B6" s="54" t="s">
        <v>59</v>
      </c>
      <c r="C6" s="54"/>
      <c r="E6" s="10"/>
    </row>
    <row r="7" spans="1:5" ht="14.25">
      <c r="A7" s="41" t="s">
        <v>60</v>
      </c>
      <c r="B7" s="54"/>
      <c r="C7" s="54">
        <v>2200</v>
      </c>
      <c r="E7" s="10"/>
    </row>
    <row r="8" spans="1:5" ht="14.25">
      <c r="A8" s="41" t="s">
        <v>61</v>
      </c>
      <c r="B8" s="54"/>
      <c r="C8" s="55">
        <v>2000</v>
      </c>
      <c r="E8" s="10"/>
    </row>
    <row r="9" spans="1:5" ht="14.25">
      <c r="A9" s="41" t="s">
        <v>62</v>
      </c>
      <c r="B9" s="54"/>
      <c r="C9" s="55">
        <v>180000</v>
      </c>
      <c r="E9" s="10"/>
    </row>
    <row r="10" spans="1:5" ht="14.25">
      <c r="A10" s="41" t="s">
        <v>63</v>
      </c>
      <c r="B10" s="54"/>
      <c r="C10" s="55">
        <v>200000</v>
      </c>
      <c r="E10" s="10"/>
    </row>
    <row r="11" spans="1:5" ht="14.25">
      <c r="A11" s="41" t="s">
        <v>64</v>
      </c>
      <c r="B11" s="54"/>
      <c r="C11" s="54">
        <v>350</v>
      </c>
      <c r="E11" s="10"/>
    </row>
    <row r="12" spans="1:5" ht="14.25">
      <c r="A12" s="41" t="s">
        <v>65</v>
      </c>
      <c r="B12" s="54" t="s">
        <v>66</v>
      </c>
      <c r="C12" s="54"/>
      <c r="E12" s="10"/>
    </row>
    <row r="13" spans="1:5" ht="14.25">
      <c r="A13" s="39" t="s">
        <v>1</v>
      </c>
      <c r="B13" s="53"/>
      <c r="C13" s="53"/>
      <c r="E13" s="3" t="s">
        <v>1</v>
      </c>
    </row>
    <row r="14" spans="1:5" ht="14.25">
      <c r="A14" s="41"/>
      <c r="B14" s="54" t="s">
        <v>172</v>
      </c>
      <c r="C14" s="54"/>
      <c r="E14" s="10"/>
    </row>
    <row r="15" spans="1:5" ht="14.25">
      <c r="A15" s="41"/>
      <c r="B15" s="54"/>
      <c r="C15" s="54"/>
      <c r="E15" s="10"/>
    </row>
    <row r="16" spans="1:5" ht="14.25">
      <c r="A16" s="41"/>
      <c r="B16" s="54"/>
      <c r="C16" s="54"/>
      <c r="E16" s="10"/>
    </row>
  </sheetData>
  <sheetProtection password="C50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C18"/>
    </sheetView>
  </sheetViews>
  <sheetFormatPr defaultColWidth="8.7109375" defaultRowHeight="15"/>
  <cols>
    <col min="1" max="1" width="28.140625" style="34" customWidth="1"/>
    <col min="2" max="2" width="21.8515625" style="48" customWidth="1"/>
    <col min="3" max="3" width="18.8515625" style="46" customWidth="1"/>
    <col min="4" max="4" width="2.57421875" style="46" customWidth="1"/>
    <col min="5" max="5" width="33.8515625" style="46" customWidth="1"/>
    <col min="6" max="16384" width="8.7109375" style="46" customWidth="1"/>
  </cols>
  <sheetData>
    <row r="1" spans="1:5" ht="63" customHeight="1">
      <c r="A1" s="49"/>
      <c r="B1" s="73"/>
      <c r="C1" s="69"/>
      <c r="E1" s="1" t="s">
        <v>19</v>
      </c>
    </row>
    <row r="2" spans="1:5" ht="49.5" customHeight="1">
      <c r="A2" s="38" t="s">
        <v>7</v>
      </c>
      <c r="B2" s="52" t="s">
        <v>2</v>
      </c>
      <c r="C2" s="62" t="s">
        <v>3</v>
      </c>
      <c r="E2" s="2" t="s">
        <v>7</v>
      </c>
    </row>
    <row r="3" spans="1:5" ht="14.25">
      <c r="A3" s="41" t="s">
        <v>55</v>
      </c>
      <c r="B3" s="54" t="s">
        <v>174</v>
      </c>
      <c r="C3" s="54"/>
      <c r="E3" s="10"/>
    </row>
    <row r="4" spans="1:5" ht="14.25">
      <c r="A4" s="41" t="s">
        <v>56</v>
      </c>
      <c r="B4" s="54" t="s">
        <v>57</v>
      </c>
      <c r="C4" s="54"/>
      <c r="E4" s="10"/>
    </row>
    <row r="5" spans="1:5" ht="14.25">
      <c r="A5" s="41" t="s">
        <v>58</v>
      </c>
      <c r="B5" s="54"/>
      <c r="C5" s="54">
        <v>1024</v>
      </c>
      <c r="E5" s="10"/>
    </row>
    <row r="6" spans="1:5" ht="28.5">
      <c r="A6" s="41" t="s">
        <v>11</v>
      </c>
      <c r="B6" s="54" t="s">
        <v>59</v>
      </c>
      <c r="C6" s="54"/>
      <c r="E6" s="10"/>
    </row>
    <row r="7" spans="1:5" ht="14.25">
      <c r="A7" s="41" t="s">
        <v>60</v>
      </c>
      <c r="B7" s="54"/>
      <c r="C7" s="55">
        <v>3200</v>
      </c>
      <c r="E7" s="10"/>
    </row>
    <row r="8" spans="1:5" ht="14.25">
      <c r="A8" s="41" t="s">
        <v>61</v>
      </c>
      <c r="B8" s="54"/>
      <c r="C8" s="55">
        <v>3000</v>
      </c>
      <c r="E8" s="10"/>
    </row>
    <row r="9" spans="1:5" ht="14.25">
      <c r="A9" s="41" t="s">
        <v>62</v>
      </c>
      <c r="B9" s="54"/>
      <c r="C9" s="55">
        <v>500000</v>
      </c>
      <c r="E9" s="10"/>
    </row>
    <row r="10" spans="1:5" ht="14.25">
      <c r="A10" s="41" t="s">
        <v>63</v>
      </c>
      <c r="B10" s="54"/>
      <c r="C10" s="55">
        <v>480000</v>
      </c>
      <c r="E10" s="10"/>
    </row>
    <row r="11" spans="1:5" ht="14.25">
      <c r="A11" s="41" t="s">
        <v>64</v>
      </c>
      <c r="B11" s="54"/>
      <c r="C11" s="54">
        <v>600</v>
      </c>
      <c r="E11" s="10"/>
    </row>
    <row r="12" spans="1:5" ht="14.25">
      <c r="A12" s="41" t="s">
        <v>65</v>
      </c>
      <c r="B12" s="54" t="s">
        <v>66</v>
      </c>
      <c r="C12" s="54"/>
      <c r="E12" s="10"/>
    </row>
    <row r="13" spans="1:5" ht="14.25">
      <c r="A13" s="39" t="s">
        <v>1</v>
      </c>
      <c r="B13" s="53"/>
      <c r="C13" s="53"/>
      <c r="E13" s="3" t="s">
        <v>1</v>
      </c>
    </row>
    <row r="14" spans="1:5" ht="14.25">
      <c r="A14" s="41"/>
      <c r="B14" s="54" t="s">
        <v>173</v>
      </c>
      <c r="C14" s="54"/>
      <c r="E14" s="10"/>
    </row>
    <row r="15" spans="1:5" ht="14.25">
      <c r="A15" s="41"/>
      <c r="B15" s="54"/>
      <c r="C15" s="54"/>
      <c r="E15" s="10"/>
    </row>
    <row r="16" spans="1:5" ht="14.25">
      <c r="A16" s="41"/>
      <c r="B16" s="54"/>
      <c r="C16" s="54"/>
      <c r="E16" s="10"/>
    </row>
    <row r="17" spans="1:5" ht="14.25">
      <c r="A17" s="41"/>
      <c r="B17" s="54"/>
      <c r="C17" s="54"/>
      <c r="E17" s="10"/>
    </row>
    <row r="18" spans="1:3" ht="14.25">
      <c r="A18" s="49"/>
      <c r="B18" s="73"/>
      <c r="C18" s="61"/>
    </row>
  </sheetData>
  <sheetProtection password="C50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C17"/>
    </sheetView>
  </sheetViews>
  <sheetFormatPr defaultColWidth="8.7109375" defaultRowHeight="15"/>
  <cols>
    <col min="1" max="1" width="28.28125" style="34" customWidth="1"/>
    <col min="2" max="2" width="21.7109375" style="48" customWidth="1"/>
    <col min="3" max="3" width="18.8515625" style="46" customWidth="1"/>
    <col min="4" max="4" width="2.57421875" style="46" customWidth="1"/>
    <col min="5" max="5" width="33.8515625" style="46" customWidth="1"/>
    <col min="6" max="16384" width="8.7109375" style="46" customWidth="1"/>
  </cols>
  <sheetData>
    <row r="1" spans="1:5" ht="63" customHeight="1">
      <c r="A1" s="49"/>
      <c r="B1" s="73"/>
      <c r="C1" s="69"/>
      <c r="E1" s="1" t="s">
        <v>19</v>
      </c>
    </row>
    <row r="2" spans="1:5" ht="49.5" customHeight="1">
      <c r="A2" s="38" t="s">
        <v>7</v>
      </c>
      <c r="B2" s="62" t="s">
        <v>2</v>
      </c>
      <c r="C2" s="62" t="s">
        <v>3</v>
      </c>
      <c r="E2" s="2" t="s">
        <v>7</v>
      </c>
    </row>
    <row r="3" spans="1:5" ht="14.25">
      <c r="A3" s="41" t="s">
        <v>55</v>
      </c>
      <c r="B3" s="54" t="s">
        <v>175</v>
      </c>
      <c r="C3" s="54"/>
      <c r="E3" s="10"/>
    </row>
    <row r="4" spans="1:5" ht="14.25">
      <c r="A4" s="41" t="s">
        <v>56</v>
      </c>
      <c r="B4" s="54" t="s">
        <v>120</v>
      </c>
      <c r="C4" s="54"/>
      <c r="E4" s="10"/>
    </row>
    <row r="5" spans="1:5" ht="14.25">
      <c r="A5" s="41" t="s">
        <v>58</v>
      </c>
      <c r="B5" s="54"/>
      <c r="C5" s="54">
        <v>500</v>
      </c>
      <c r="E5" s="10"/>
    </row>
    <row r="6" spans="1:5" ht="28.5">
      <c r="A6" s="41" t="s">
        <v>11</v>
      </c>
      <c r="B6" s="54" t="s">
        <v>117</v>
      </c>
      <c r="C6" s="54"/>
      <c r="E6" s="10"/>
    </row>
    <row r="7" spans="1:5" ht="14.25">
      <c r="A7" s="41" t="s">
        <v>60</v>
      </c>
      <c r="B7" s="54"/>
      <c r="C7" s="55">
        <v>3100</v>
      </c>
      <c r="E7" s="10"/>
    </row>
    <row r="8" spans="1:5" ht="14.25">
      <c r="A8" s="41" t="s">
        <v>61</v>
      </c>
      <c r="B8" s="54"/>
      <c r="C8" s="55">
        <v>2600</v>
      </c>
      <c r="E8" s="10"/>
    </row>
    <row r="9" spans="1:5" ht="14.25">
      <c r="A9" s="41" t="s">
        <v>62</v>
      </c>
      <c r="B9" s="54"/>
      <c r="C9" s="55">
        <v>400000</v>
      </c>
      <c r="E9" s="10"/>
    </row>
    <row r="10" spans="1:5" ht="14.25">
      <c r="A10" s="41" t="s">
        <v>63</v>
      </c>
      <c r="B10" s="54"/>
      <c r="C10" s="55">
        <v>470000</v>
      </c>
      <c r="E10" s="10"/>
    </row>
    <row r="11" spans="1:5" ht="14.25">
      <c r="A11" s="41" t="s">
        <v>64</v>
      </c>
      <c r="B11" s="54"/>
      <c r="C11" s="54">
        <v>300</v>
      </c>
      <c r="E11" s="10"/>
    </row>
    <row r="12" spans="1:5" ht="14.25">
      <c r="A12" s="41" t="s">
        <v>65</v>
      </c>
      <c r="B12" s="54" t="s">
        <v>66</v>
      </c>
      <c r="C12" s="54"/>
      <c r="E12" s="10"/>
    </row>
    <row r="13" spans="1:5" ht="14.25">
      <c r="A13" s="39" t="s">
        <v>1</v>
      </c>
      <c r="B13" s="53"/>
      <c r="C13" s="53"/>
      <c r="E13" s="3" t="s">
        <v>1</v>
      </c>
    </row>
    <row r="14" spans="1:5" ht="81" customHeight="1">
      <c r="A14" s="41" t="s">
        <v>118</v>
      </c>
      <c r="B14" s="54" t="s">
        <v>119</v>
      </c>
      <c r="C14" s="54"/>
      <c r="E14" s="10"/>
    </row>
    <row r="15" spans="1:5" ht="14.25">
      <c r="A15" s="41"/>
      <c r="B15" s="54"/>
      <c r="C15" s="54"/>
      <c r="E15" s="10"/>
    </row>
    <row r="16" spans="1:5" ht="14.25">
      <c r="A16" s="41"/>
      <c r="B16" s="54"/>
      <c r="C16" s="54"/>
      <c r="E16" s="10"/>
    </row>
    <row r="17" spans="1:5" ht="14.25">
      <c r="A17" s="41"/>
      <c r="B17" s="54"/>
      <c r="C17" s="54"/>
      <c r="E17" s="10"/>
    </row>
  </sheetData>
  <sheetProtection password="C50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selection activeCell="A1" sqref="A1:C17"/>
    </sheetView>
  </sheetViews>
  <sheetFormatPr defaultColWidth="9.140625" defaultRowHeight="15"/>
  <cols>
    <col min="1" max="1" width="27.8515625" style="34" customWidth="1"/>
    <col min="2" max="2" width="23.28125" style="74" customWidth="1"/>
    <col min="3" max="3" width="20.57421875" style="74" customWidth="1"/>
    <col min="4" max="4" width="3.57421875" style="46" customWidth="1"/>
    <col min="5" max="5" width="31.57421875" style="46" customWidth="1"/>
    <col min="6" max="6" width="5.140625" style="46" customWidth="1"/>
    <col min="7" max="16384" width="8.8515625" style="46" customWidth="1"/>
  </cols>
  <sheetData>
    <row r="1" spans="1:5" ht="52.5" customHeight="1">
      <c r="A1" s="35"/>
      <c r="B1" s="50"/>
      <c r="C1" s="77"/>
      <c r="E1" s="1" t="s">
        <v>19</v>
      </c>
    </row>
    <row r="2" spans="1:5" ht="49.5" customHeight="1">
      <c r="A2" s="38" t="s">
        <v>7</v>
      </c>
      <c r="B2" s="52" t="s">
        <v>2</v>
      </c>
      <c r="C2" s="52" t="s">
        <v>3</v>
      </c>
      <c r="D2" s="57"/>
      <c r="E2" s="2" t="s">
        <v>7</v>
      </c>
    </row>
    <row r="3" spans="1:5" ht="14.25">
      <c r="A3" s="39" t="s">
        <v>8</v>
      </c>
      <c r="B3" s="40"/>
      <c r="C3" s="40"/>
      <c r="D3" s="75"/>
      <c r="E3" s="9" t="s">
        <v>8</v>
      </c>
    </row>
    <row r="4" spans="1:5" ht="28.5" customHeight="1">
      <c r="A4" s="41" t="s">
        <v>71</v>
      </c>
      <c r="B4" s="43" t="s">
        <v>72</v>
      </c>
      <c r="C4" s="43"/>
      <c r="D4" s="58"/>
      <c r="E4" s="11"/>
    </row>
    <row r="5" spans="1:5" ht="14.25">
      <c r="A5" s="41" t="s">
        <v>11</v>
      </c>
      <c r="B5" s="43" t="s">
        <v>121</v>
      </c>
      <c r="C5" s="43"/>
      <c r="D5" s="58"/>
      <c r="E5" s="10"/>
    </row>
    <row r="6" spans="1:5" ht="14.25">
      <c r="A6" s="41" t="s">
        <v>73</v>
      </c>
      <c r="B6" s="43" t="s">
        <v>54</v>
      </c>
      <c r="C6" s="43"/>
      <c r="D6" s="58"/>
      <c r="E6" s="10"/>
    </row>
    <row r="7" spans="1:5" ht="14.25">
      <c r="A7" s="41" t="s">
        <v>75</v>
      </c>
      <c r="B7" s="43"/>
      <c r="C7" s="43">
        <v>24</v>
      </c>
      <c r="D7" s="76"/>
      <c r="E7" s="10"/>
    </row>
    <row r="8" spans="1:5" ht="28.5">
      <c r="A8" s="41" t="s">
        <v>76</v>
      </c>
      <c r="B8" s="43"/>
      <c r="C8" s="43">
        <v>8</v>
      </c>
      <c r="D8" s="76"/>
      <c r="E8" s="10"/>
    </row>
    <row r="9" spans="1:5" ht="14.25">
      <c r="A9" s="39" t="s">
        <v>70</v>
      </c>
      <c r="B9" s="40"/>
      <c r="C9" s="40"/>
      <c r="D9" s="76"/>
      <c r="E9" s="9" t="s">
        <v>70</v>
      </c>
    </row>
    <row r="10" spans="1:5" ht="14.25">
      <c r="A10" s="41" t="s">
        <v>122</v>
      </c>
      <c r="B10" s="43" t="s">
        <v>123</v>
      </c>
      <c r="C10" s="43"/>
      <c r="D10" s="76"/>
      <c r="E10" s="10"/>
    </row>
    <row r="11" spans="1:5" ht="14.25">
      <c r="A11" s="41" t="s">
        <v>74</v>
      </c>
      <c r="B11" s="43" t="s">
        <v>6</v>
      </c>
      <c r="C11" s="43"/>
      <c r="D11" s="76"/>
      <c r="E11" s="10"/>
    </row>
    <row r="12" spans="1:5" ht="14.25">
      <c r="A12" s="41" t="s">
        <v>124</v>
      </c>
      <c r="B12" s="43" t="s">
        <v>6</v>
      </c>
      <c r="C12" s="43"/>
      <c r="D12" s="76"/>
      <c r="E12" s="10"/>
    </row>
    <row r="13" spans="1:5" ht="14.25">
      <c r="A13" s="39" t="s">
        <v>1</v>
      </c>
      <c r="B13" s="40"/>
      <c r="C13" s="40"/>
      <c r="D13" s="76"/>
      <c r="E13" s="3" t="s">
        <v>1</v>
      </c>
    </row>
    <row r="14" spans="1:5" ht="14.25">
      <c r="A14" s="41"/>
      <c r="B14" s="43"/>
      <c r="C14" s="43"/>
      <c r="D14" s="76"/>
      <c r="E14" s="10"/>
    </row>
    <row r="15" spans="1:5" ht="14.25">
      <c r="A15" s="41"/>
      <c r="B15" s="43"/>
      <c r="C15" s="43"/>
      <c r="D15" s="76"/>
      <c r="E15" s="10"/>
    </row>
    <row r="16" spans="1:5" ht="14.25">
      <c r="A16" s="41"/>
      <c r="B16" s="43"/>
      <c r="C16" s="43"/>
      <c r="D16" s="76"/>
      <c r="E16" s="10"/>
    </row>
    <row r="17" spans="1:5" ht="14.25">
      <c r="A17" s="41"/>
      <c r="B17" s="43"/>
      <c r="C17" s="43"/>
      <c r="D17" s="76"/>
      <c r="E17" s="10"/>
    </row>
  </sheetData>
  <sheetProtection password="C50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2021-09-27T11:38:36Z</dcterms:modified>
  <cp:category/>
  <cp:version/>
  <cp:contentType/>
  <cp:contentStatus/>
</cp:coreProperties>
</file>