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1485" yWindow="3495" windowWidth="29040" windowHeight="17985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<sst xmlns="http://schemas.openxmlformats.org/spreadsheetml/2006/main" count="49" uniqueCount="41">
  <si>
    <t>Číslo položky</t>
  </si>
  <si>
    <t>Popis</t>
  </si>
  <si>
    <t>přírodní</t>
  </si>
  <si>
    <t>Zboží</t>
  </si>
  <si>
    <t>Barva</t>
  </si>
  <si>
    <t>Materiál</t>
  </si>
  <si>
    <t>Podmínky</t>
  </si>
  <si>
    <t>Velikosti          (Š x V)</t>
  </si>
  <si>
    <t>cca 38x42 cm</t>
  </si>
  <si>
    <t>Měrná jednotka</t>
  </si>
  <si>
    <t>ks</t>
  </si>
  <si>
    <t>černá</t>
  </si>
  <si>
    <t>červená</t>
  </si>
  <si>
    <t>dřevo</t>
  </si>
  <si>
    <t>Látková taška s motivem daného roku</t>
  </si>
  <si>
    <t>Linkovaný blok s deskami z tvrdého kartonu</t>
  </si>
  <si>
    <t>CENA/MĚR. JEDNOTKU bez DPH</t>
  </si>
  <si>
    <t>Oceňované množství</t>
  </si>
  <si>
    <t>Celková cena oceňovaného množství v Kč bez DPH</t>
  </si>
  <si>
    <t>Cena v Kč celkem bez DPH</t>
  </si>
  <si>
    <t>Sazba DPH v %</t>
  </si>
  <si>
    <t>DPH v Kč</t>
  </si>
  <si>
    <t>Cena v Kč celkem s DPH</t>
  </si>
  <si>
    <t>Místo a datum podpisu</t>
  </si>
  <si>
    <t>Jméno osoby oprávněné jednat jménem dodavatele</t>
  </si>
  <si>
    <t>Podpis osoby oprávněné jednat jménem dodavatele</t>
  </si>
  <si>
    <t>Potisk</t>
  </si>
  <si>
    <t>dle vlastní specifikace</t>
  </si>
  <si>
    <t>papír</t>
  </si>
  <si>
    <t>papír dovnitř sešitu Olin Regular Natural White. Gramáž minimálně 90 gr, maximálně pak 120 gr.; z toho stejného papíru by měly být i předsádky na desky (viz foto vč. potisku), Rozsah 160 stran (80 listů)</t>
  </si>
  <si>
    <t>formát: A5</t>
  </si>
  <si>
    <t>délka: 17 cm</t>
  </si>
  <si>
    <t>Tužka- tzv školní, klasická</t>
  </si>
  <si>
    <r>
      <t>bavlněná taška se dvěma dlouhými uchy.</t>
    </r>
    <r>
      <rPr>
        <sz val="11"/>
        <rFont val="Calibri"/>
        <family val="2"/>
      </rPr>
      <t xml:space="preserve"> B</t>
    </r>
    <r>
      <rPr>
        <sz val="10"/>
        <rFont val="Calibri"/>
        <family val="2"/>
      </rPr>
      <t>arevný potisk (viz příloha).</t>
    </r>
  </si>
  <si>
    <t>100% bavlna, gramáž 140-240 g</t>
  </si>
  <si>
    <t>modrá</t>
  </si>
  <si>
    <t xml:space="preserve">barevné desky a vnitřek bloku-potisk viz foto v příloze, </t>
  </si>
  <si>
    <t>Požadujeme vzorek ke konečnému odsouhlasení před tiskem ke kontrole materiálu, barvy a velikosti.  U finální realizace bloku bude požadován tiskový náhled.</t>
  </si>
  <si>
    <r>
      <t xml:space="preserve">kulatá, hrocená, lakovaná barevným matným lakem, grafitová tuha, černě probarvené dřevo tužky; nápis: UNIVERZITA KARLOVA ( nápis ve </t>
    </r>
    <r>
      <rPr>
        <sz val="10"/>
        <rFont val="Calibri"/>
        <family val="2"/>
        <scheme val="minor"/>
      </rPr>
      <t xml:space="preserve">stříbrné </t>
    </r>
    <r>
      <rPr>
        <sz val="10"/>
        <color rgb="FF000000"/>
        <rFont val="Calibri"/>
        <family val="2"/>
        <scheme val="minor"/>
      </rPr>
      <t>barvě)- viz foto</t>
    </r>
  </si>
  <si>
    <r>
      <t xml:space="preserve">kulatá, hrocená, lakovaná barevným matným lakem, grafitová tuha, černě probarvené dřevo tužky; nápis: UNIVERZITA KARLOVA ( nápis v </t>
    </r>
    <r>
      <rPr>
        <sz val="10"/>
        <rFont val="Calibri"/>
        <family val="2"/>
        <scheme val="minor"/>
      </rPr>
      <t>černé</t>
    </r>
    <r>
      <rPr>
        <sz val="10"/>
        <color rgb="FF000000"/>
        <rFont val="Calibri"/>
        <family val="2"/>
        <scheme val="minor"/>
      </rPr>
      <t xml:space="preserve"> barvě)- viz foto</t>
    </r>
  </si>
  <si>
    <t>barevný potisk, přední i zadní strana (tisková data budou zaslána, náhled v příloze)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</si>
</sst>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/>
      <right style="medium"/>
      <top style="thick"/>
      <bottom/>
    </border>
    <border>
      <left/>
      <right style="thick"/>
      <top style="thick"/>
      <bottom/>
    </border>
    <border>
      <left style="medium"/>
      <right style="thick"/>
      <top style="medium"/>
      <bottom style="medium"/>
    </border>
    <border>
      <left style="medium"/>
      <right style="thick"/>
      <top/>
      <bottom style="medium"/>
    </border>
    <border>
      <left/>
      <right style="thick"/>
      <top/>
      <bottom style="thick"/>
    </border>
    <border>
      <left style="thick"/>
      <right style="medium"/>
      <top style="medium"/>
      <bottom style="medium"/>
    </border>
    <border>
      <left style="thick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4" fontId="7" fillId="0" borderId="3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/>
      <protection/>
    </xf>
    <xf numFmtId="0" fontId="6" fillId="4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4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8" fillId="0" borderId="2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workbookViewId="0" topLeftCell="A1">
      <pane ySplit="1" topLeftCell="A2" activePane="bottomLeft" state="frozen"/>
      <selection pane="bottomLeft" activeCell="J5" sqref="J5"/>
    </sheetView>
  </sheetViews>
  <sheetFormatPr defaultColWidth="8.8515625" defaultRowHeight="15"/>
  <cols>
    <col min="1" max="1" width="7.00390625" style="0" customWidth="1"/>
    <col min="2" max="2" width="14.140625" style="0" customWidth="1"/>
    <col min="3" max="3" width="50.8515625" style="0" customWidth="1"/>
    <col min="4" max="4" width="25.7109375" style="0" customWidth="1"/>
    <col min="5" max="5" width="14.7109375" style="0" customWidth="1"/>
    <col min="6" max="6" width="26.140625" style="0" customWidth="1"/>
    <col min="7" max="7" width="12.421875" style="0" customWidth="1"/>
    <col min="8" max="8" width="22.00390625" style="0" customWidth="1"/>
    <col min="9" max="10" width="14.00390625" style="0" customWidth="1"/>
    <col min="11" max="12" width="22.00390625" style="0" customWidth="1"/>
  </cols>
  <sheetData>
    <row r="1" spans="1:12" ht="39.75" thickBot="1" thickTop="1">
      <c r="A1" s="9" t="s">
        <v>0</v>
      </c>
      <c r="B1" s="10" t="s">
        <v>3</v>
      </c>
      <c r="C1" s="10" t="s">
        <v>1</v>
      </c>
      <c r="D1" s="10" t="s">
        <v>26</v>
      </c>
      <c r="E1" s="10" t="s">
        <v>4</v>
      </c>
      <c r="F1" s="10" t="s">
        <v>5</v>
      </c>
      <c r="G1" s="11" t="s">
        <v>7</v>
      </c>
      <c r="H1" s="10" t="s">
        <v>6</v>
      </c>
      <c r="I1" s="12" t="s">
        <v>9</v>
      </c>
      <c r="J1" s="13" t="s">
        <v>16</v>
      </c>
      <c r="K1" s="12" t="s">
        <v>17</v>
      </c>
      <c r="L1" s="14" t="s">
        <v>18</v>
      </c>
    </row>
    <row r="2" spans="1:12" ht="64.5" customHeight="1" thickBot="1">
      <c r="A2" s="18">
        <v>1</v>
      </c>
      <c r="B2" s="19" t="s">
        <v>14</v>
      </c>
      <c r="C2" s="20" t="s">
        <v>33</v>
      </c>
      <c r="D2" s="21" t="s">
        <v>40</v>
      </c>
      <c r="E2" s="22" t="s">
        <v>2</v>
      </c>
      <c r="F2" s="22" t="s">
        <v>34</v>
      </c>
      <c r="G2" s="22" t="s">
        <v>8</v>
      </c>
      <c r="H2" s="36" t="s">
        <v>37</v>
      </c>
      <c r="I2" s="23" t="s">
        <v>10</v>
      </c>
      <c r="J2" s="33"/>
      <c r="K2" s="2">
        <v>7500</v>
      </c>
      <c r="L2" s="15">
        <f>SUM(J2*K2)</f>
        <v>0</v>
      </c>
    </row>
    <row r="3" spans="1:12" ht="42.75" customHeight="1" thickBot="1">
      <c r="A3" s="24">
        <v>2</v>
      </c>
      <c r="B3" s="25" t="s">
        <v>32</v>
      </c>
      <c r="C3" s="26" t="s">
        <v>38</v>
      </c>
      <c r="D3" s="27" t="s">
        <v>27</v>
      </c>
      <c r="E3" s="28" t="s">
        <v>11</v>
      </c>
      <c r="F3" s="29" t="s">
        <v>13</v>
      </c>
      <c r="G3" s="30" t="s">
        <v>31</v>
      </c>
      <c r="H3" s="37"/>
      <c r="I3" s="30" t="s">
        <v>10</v>
      </c>
      <c r="J3" s="34"/>
      <c r="K3" s="3">
        <v>4000</v>
      </c>
      <c r="L3" s="16">
        <f>SUM(J3*K3)</f>
        <v>0</v>
      </c>
    </row>
    <row r="4" spans="1:12" ht="50.25" customHeight="1" thickBot="1">
      <c r="A4" s="24">
        <v>3</v>
      </c>
      <c r="B4" s="25" t="s">
        <v>32</v>
      </c>
      <c r="C4" s="26" t="s">
        <v>39</v>
      </c>
      <c r="D4" s="27" t="s">
        <v>27</v>
      </c>
      <c r="E4" s="28" t="s">
        <v>12</v>
      </c>
      <c r="F4" s="29" t="s">
        <v>13</v>
      </c>
      <c r="G4" s="30" t="s">
        <v>31</v>
      </c>
      <c r="H4" s="37"/>
      <c r="I4" s="30" t="s">
        <v>10</v>
      </c>
      <c r="J4" s="34"/>
      <c r="K4" s="3">
        <v>4000</v>
      </c>
      <c r="L4" s="16">
        <f>SUM(J4*K4)</f>
        <v>0</v>
      </c>
    </row>
    <row r="5" spans="1:12" ht="51.75" customHeight="1" thickBot="1">
      <c r="A5" s="24">
        <v>4</v>
      </c>
      <c r="B5" s="25" t="s">
        <v>15</v>
      </c>
      <c r="C5" s="31" t="s">
        <v>29</v>
      </c>
      <c r="D5" s="32" t="s">
        <v>36</v>
      </c>
      <c r="E5" s="28" t="s">
        <v>35</v>
      </c>
      <c r="F5" s="29" t="s">
        <v>28</v>
      </c>
      <c r="G5" s="30" t="s">
        <v>30</v>
      </c>
      <c r="H5" s="38"/>
      <c r="I5" s="30" t="s">
        <v>10</v>
      </c>
      <c r="J5" s="34"/>
      <c r="K5" s="3">
        <v>7500</v>
      </c>
      <c r="L5" s="16">
        <f>SUM(J5*K5)</f>
        <v>0</v>
      </c>
    </row>
    <row r="6" spans="1:12" ht="15.75" thickBot="1">
      <c r="A6" s="39" t="s">
        <v>19</v>
      </c>
      <c r="B6" s="40"/>
      <c r="C6" s="40"/>
      <c r="D6" s="40"/>
      <c r="E6" s="40"/>
      <c r="F6" s="40"/>
      <c r="G6" s="40"/>
      <c r="H6" s="40"/>
      <c r="I6" s="40"/>
      <c r="J6" s="40"/>
      <c r="K6" s="41"/>
      <c r="L6" s="17">
        <f>SUM(L2:L5)</f>
        <v>0</v>
      </c>
    </row>
    <row r="7" spans="1:12" ht="15.75" thickTop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11" spans="6:12" ht="15.75">
      <c r="F11" s="44" t="s">
        <v>19</v>
      </c>
      <c r="G11" s="45"/>
      <c r="H11" s="45"/>
      <c r="I11" s="45"/>
      <c r="J11" s="45"/>
      <c r="K11" s="46"/>
      <c r="L11" s="5">
        <f>SUM(L6)</f>
        <v>0</v>
      </c>
    </row>
    <row r="12" spans="6:12" ht="15">
      <c r="F12" s="47" t="s">
        <v>20</v>
      </c>
      <c r="G12" s="48"/>
      <c r="H12" s="48"/>
      <c r="I12" s="48"/>
      <c r="J12" s="48"/>
      <c r="K12" s="49"/>
      <c r="L12" s="35"/>
    </row>
    <row r="13" spans="6:12" ht="15">
      <c r="F13" s="47" t="s">
        <v>21</v>
      </c>
      <c r="G13" s="48"/>
      <c r="H13" s="48"/>
      <c r="I13" s="48"/>
      <c r="J13" s="48"/>
      <c r="K13" s="49"/>
      <c r="L13" s="6">
        <f>SUM(L11*L12/100)</f>
        <v>0</v>
      </c>
    </row>
    <row r="14" spans="6:12" ht="15.75">
      <c r="F14" s="44" t="s">
        <v>22</v>
      </c>
      <c r="G14" s="45"/>
      <c r="H14" s="45"/>
      <c r="I14" s="45"/>
      <c r="J14" s="45"/>
      <c r="K14" s="46"/>
      <c r="L14" s="5">
        <f>SUM(L11+L13)</f>
        <v>0</v>
      </c>
    </row>
    <row r="15" spans="3:12" ht="15">
      <c r="C15" s="4"/>
      <c r="D15" s="4"/>
      <c r="J15" s="7"/>
      <c r="L15" s="8"/>
    </row>
    <row r="16" spans="10:12" ht="15">
      <c r="J16" s="7"/>
      <c r="L16" s="8"/>
    </row>
    <row r="17" spans="10:12" ht="15">
      <c r="J17" s="7"/>
      <c r="L17" s="8"/>
    </row>
    <row r="18" spans="6:12" ht="15">
      <c r="F18" s="42" t="s">
        <v>23</v>
      </c>
      <c r="G18" s="42"/>
      <c r="H18" s="42"/>
      <c r="I18" s="42"/>
      <c r="J18" s="42"/>
      <c r="K18" s="50"/>
      <c r="L18" s="51"/>
    </row>
    <row r="19" spans="6:12" ht="15">
      <c r="F19" s="52" t="s">
        <v>24</v>
      </c>
      <c r="G19" s="52"/>
      <c r="H19" s="52"/>
      <c r="I19" s="52"/>
      <c r="J19" s="52"/>
      <c r="K19" s="50"/>
      <c r="L19" s="51"/>
    </row>
    <row r="20" spans="10:12" ht="15">
      <c r="J20" s="7"/>
      <c r="L20" s="8"/>
    </row>
    <row r="21" spans="10:12" ht="15">
      <c r="J21" s="7"/>
      <c r="L21" s="8"/>
    </row>
    <row r="22" spans="6:12" ht="15">
      <c r="F22" s="42" t="s">
        <v>25</v>
      </c>
      <c r="G22" s="42"/>
      <c r="H22" s="42"/>
      <c r="I22" s="42"/>
      <c r="J22" s="42"/>
      <c r="K22" s="43"/>
      <c r="L22" s="43"/>
    </row>
    <row r="23" spans="6:12" ht="15">
      <c r="F23" s="42"/>
      <c r="G23" s="42"/>
      <c r="H23" s="42"/>
      <c r="I23" s="42"/>
      <c r="J23" s="42"/>
      <c r="K23" s="43"/>
      <c r="L23" s="43"/>
    </row>
    <row r="24" spans="6:12" ht="15">
      <c r="F24" s="42"/>
      <c r="G24" s="42"/>
      <c r="H24" s="42"/>
      <c r="I24" s="42"/>
      <c r="J24" s="42"/>
      <c r="K24" s="43"/>
      <c r="L24" s="43"/>
    </row>
  </sheetData>
  <sheetProtection password="C71F" sheet="1" objects="1" scenarios="1" selectLockedCells="1"/>
  <protectedRanges>
    <protectedRange sqref="K18:L19" name="Oblast3"/>
    <protectedRange sqref="L12" name="Oblast2"/>
    <protectedRange sqref="J2:J5" name="Oblast1"/>
  </protectedRanges>
  <mergeCells count="12">
    <mergeCell ref="H2:H5"/>
    <mergeCell ref="A6:K6"/>
    <mergeCell ref="F22:J24"/>
    <mergeCell ref="K22:L24"/>
    <mergeCell ref="F11:K11"/>
    <mergeCell ref="F12:K12"/>
    <mergeCell ref="F13:K13"/>
    <mergeCell ref="F14:K14"/>
    <mergeCell ref="F18:J18"/>
    <mergeCell ref="K18:L18"/>
    <mergeCell ref="F19:J19"/>
    <mergeCell ref="K19:L19"/>
  </mergeCells>
  <printOptions/>
  <pageMargins left="0.7" right="0.7" top="0.787401575" bottom="0.787401575" header="0.3" footer="0.3"/>
  <pageSetup fitToHeight="0" fitToWidth="1"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Lucie Černá - OVZ</cp:lastModifiedBy>
  <cp:lastPrinted>2017-07-20T08:58:46Z</cp:lastPrinted>
  <dcterms:created xsi:type="dcterms:W3CDTF">2017-04-03T11:10:55Z</dcterms:created>
  <dcterms:modified xsi:type="dcterms:W3CDTF">2017-07-20T11:17:39Z</dcterms:modified>
  <cp:category/>
  <cp:version/>
  <cp:contentType/>
  <cp:contentStatus/>
</cp:coreProperties>
</file>