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050" activeTab="0"/>
  </bookViews>
  <sheets>
    <sheet name="Realizační tým základ" sheetId="2" r:id="rId1"/>
    <sheet name="Pozice dle ISPV" sheetId="4" r:id="rId2"/>
  </sheets>
  <definedNames/>
  <calcPr calcId="162913"/>
</workbook>
</file>

<file path=xl/comments1.xml><?xml version="1.0" encoding="utf-8"?>
<comments xmlns="http://schemas.openxmlformats.org/spreadsheetml/2006/main">
  <authors>
    <author>Autor</author>
  </authors>
  <commentList>
    <comment ref="A6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každou zamýšlenou osobu napište na samostatný řádek</t>
        </r>
      </text>
    </comment>
    <comment ref="B6" authorId="0">
      <text>
        <r>
          <rPr>
            <sz val="9"/>
            <rFont val="Tahoma"/>
            <family val="2"/>
          </rPr>
          <t>Žadatel vyplní číslo položky rozpočtu dle IS KP14+ a název pozice. Jeden řádek v příloze odpovídá jedné pozici v realizačním týmu.</t>
        </r>
      </text>
    </comment>
    <comment ref="C6" authorId="0">
      <text>
        <r>
          <rPr>
            <sz val="9"/>
            <rFont val="Tahoma"/>
            <family val="2"/>
          </rPr>
          <t xml:space="preserve">Žadatel vybere z nabídky: Pracovní smlouva (PS), DPČ nebo DPP. </t>
        </r>
      </text>
    </comment>
    <comment ref="D6" authorId="0">
      <text>
        <r>
          <rPr>
            <sz val="9"/>
            <color rgb="FF000000"/>
            <rFont val="Tahoma"/>
            <family val="2"/>
          </rPr>
          <t xml:space="preserve">žadatel vyplní souhrnný měsíční úvazek za daný počet osob u pracovní smlouvy popř. počet hodin za měsíc pro DPČ a DPP pro danou pozici. </t>
        </r>
      </text>
    </comment>
  </commentList>
</comments>
</file>

<file path=xl/sharedStrings.xml><?xml version="1.0" encoding="utf-8"?>
<sst xmlns="http://schemas.openxmlformats.org/spreadsheetml/2006/main" count="197" uniqueCount="115">
  <si>
    <t>Poř. číslo</t>
  </si>
  <si>
    <t>Druh pracovního poměru</t>
  </si>
  <si>
    <t>Výše měsíčního úvazku FTE</t>
  </si>
  <si>
    <t xml:space="preserve">V případě potřeby je možné do této tabulky přidávat řádky. </t>
  </si>
  <si>
    <t>PS</t>
  </si>
  <si>
    <t>název pozice</t>
  </si>
  <si>
    <t>od 1. 1. 2020</t>
  </si>
  <si>
    <t>metodik grantového schématu</t>
  </si>
  <si>
    <t>42 000+13 000(os.) +5 000 (přípl za vedení)</t>
  </si>
  <si>
    <t>grantový specialista</t>
  </si>
  <si>
    <t>odborný pracovník grantové agentury</t>
  </si>
  <si>
    <t>od 1. 6. 2020</t>
  </si>
  <si>
    <t>projektový asistent</t>
  </si>
  <si>
    <t>stačí od cca
1. 6. 2020</t>
  </si>
  <si>
    <t>IT technik</t>
  </si>
  <si>
    <t>Vývojář systému</t>
  </si>
  <si>
    <t>MZDOVÁ SFÉRA (zdroj dat ISPV - 2019, 1.pololetí)</t>
  </si>
  <si>
    <t>Pozice - název pro projektovou žádost</t>
  </si>
  <si>
    <t>Kód zaměstnání CZ-ISCO (z ISPV)</t>
  </si>
  <si>
    <t>Přiřazeno k povolání v ISPV - NÁZEV</t>
  </si>
  <si>
    <r>
      <t xml:space="preserve">Medián - </t>
    </r>
    <r>
      <rPr>
        <b/>
        <u val="single"/>
        <sz val="12"/>
        <color theme="1"/>
        <rFont val="Calibri (Body)_x0000_"/>
        <family val="2"/>
      </rPr>
      <t>MIN. měsíční HM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(</t>
    </r>
    <r>
      <rPr>
        <sz val="12"/>
        <rFont val="Calibri (Body)_x0000_"/>
        <family val="2"/>
      </rPr>
      <t>nesmí přesáhnout 69600 Kč</t>
    </r>
    <r>
      <rPr>
        <sz val="12"/>
        <rFont val="Calibri"/>
        <family val="2"/>
        <scheme val="minor"/>
      </rPr>
      <t>)</t>
    </r>
  </si>
  <si>
    <r>
      <t>9. decil (</t>
    </r>
    <r>
      <rPr>
        <b/>
        <i/>
        <u val="single"/>
        <sz val="12"/>
        <color theme="0" tint="-0.3499799966812134"/>
        <rFont val="Calibri (Body)_x0000_"/>
        <family val="2"/>
      </rPr>
      <t>pouze</t>
    </r>
    <r>
      <rPr>
        <b/>
        <i/>
        <sz val="12"/>
        <color theme="0" tint="-0.3499799966812134"/>
        <rFont val="Calibri"/>
        <family val="2"/>
        <scheme val="minor"/>
      </rPr>
      <t xml:space="preserve"> pro výpočet hodin.sazeb)</t>
    </r>
  </si>
  <si>
    <t>Placená doba hod/měs (pouze pro výpočet hodin.sazeb)</t>
  </si>
  <si>
    <r>
      <rPr>
        <b/>
        <u val="single"/>
        <sz val="12"/>
        <color theme="1"/>
        <rFont val="Calibri (Body)_x0000_"/>
        <family val="2"/>
      </rPr>
      <t>Dolní</t>
    </r>
    <r>
      <rPr>
        <b/>
        <sz val="12"/>
        <color theme="1"/>
        <rFont val="Calibri (Body)_x0000_"/>
        <family val="2"/>
      </rPr>
      <t xml:space="preserve"> </t>
    </r>
    <r>
      <rPr>
        <b/>
        <sz val="12"/>
        <color theme="1"/>
        <rFont val="Calibri"/>
        <family val="2"/>
        <scheme val="minor"/>
      </rPr>
      <t>hranice hodinové sazby</t>
    </r>
    <r>
      <rPr>
        <b/>
        <sz val="12"/>
        <color theme="1"/>
        <rFont val="Calibri"/>
        <family val="2"/>
        <scheme val="minor"/>
      </rPr>
      <t xml:space="preserve"> pro DPP / DPČ</t>
    </r>
  </si>
  <si>
    <t>Seznam vybraných pozic pro Igraček</t>
  </si>
  <si>
    <r>
      <rPr>
        <b/>
        <u val="single"/>
        <sz val="12"/>
        <color theme="1"/>
        <rFont val="Calibri (Body)_x0000_"/>
        <family val="2"/>
      </rPr>
      <t>POUZE OPP</t>
    </r>
    <r>
      <rPr>
        <b/>
        <sz val="12"/>
        <color theme="1"/>
        <rFont val="Calibri"/>
        <family val="2"/>
        <scheme val="minor"/>
      </rPr>
      <t>: Hlavní projektový manažer</t>
    </r>
  </si>
  <si>
    <t>Specialisté v oblasti strategie a politiky organizací</t>
  </si>
  <si>
    <r>
      <rPr>
        <b/>
        <u val="single"/>
        <sz val="12"/>
        <color theme="1"/>
        <rFont val="Calibri (Body)_x0000_"/>
        <family val="2"/>
      </rPr>
      <t>POUZE OPP</t>
    </r>
    <r>
      <rPr>
        <b/>
        <sz val="12"/>
        <color theme="1"/>
        <rFont val="Calibri"/>
        <family val="2"/>
        <scheme val="minor"/>
      </rPr>
      <t>: Hlavní finanční manažer</t>
    </r>
  </si>
  <si>
    <t>2411</t>
  </si>
  <si>
    <t>Specialisté v oblasti účetnictví</t>
  </si>
  <si>
    <t>2422</t>
  </si>
  <si>
    <t>4120</t>
  </si>
  <si>
    <t>Sekretáři (všeobecní)</t>
  </si>
  <si>
    <t>Vývojář softwaru</t>
  </si>
  <si>
    <t>2512</t>
  </si>
  <si>
    <t>Vývojáři softwaru</t>
  </si>
  <si>
    <t xml:space="preserve">IT technik </t>
  </si>
  <si>
    <t>3513</t>
  </si>
  <si>
    <t>Technici počítačových sítí a systémů</t>
  </si>
  <si>
    <t>Systémový analytik</t>
  </si>
  <si>
    <t>2511</t>
  </si>
  <si>
    <t>Systémoví analytici</t>
  </si>
  <si>
    <t>Odborné pozice</t>
  </si>
  <si>
    <t>2424</t>
  </si>
  <si>
    <t>Specialisté v oblasti vzdělávání a rozvoje lidských zdrojů</t>
  </si>
  <si>
    <t>Zpravodaj hodnocení grantových projektů</t>
  </si>
  <si>
    <t>2310</t>
  </si>
  <si>
    <t>Učitelé na vysokých a vyšších odborných školách</t>
  </si>
  <si>
    <t>N</t>
  </si>
  <si>
    <t>24222</t>
  </si>
  <si>
    <t>Specialisté analytici, metodici v oblasti politiky firem a veřejné správy</t>
  </si>
  <si>
    <t>23106</t>
  </si>
  <si>
    <t>Lektoři na vysokých školách</t>
  </si>
  <si>
    <t>grantový specialista/zpracovatel grantové dokumentace</t>
  </si>
  <si>
    <t>33439</t>
  </si>
  <si>
    <t>Ostatní odborní pracovníci v administrativě a správě organizace</t>
  </si>
  <si>
    <t>DPP</t>
  </si>
  <si>
    <t xml:space="preserve"> 33 100 + 2 000 osobní</t>
  </si>
  <si>
    <t>43 100 + 10 000</t>
  </si>
  <si>
    <t>Systémový analytik s povinností uživatelské podpory</t>
  </si>
  <si>
    <t>Fakultní pozice (vzdělávání)</t>
  </si>
  <si>
    <t>Lektor FaF</t>
  </si>
  <si>
    <t>Lektor /konzultant</t>
  </si>
  <si>
    <t>Konzultant</t>
  </si>
  <si>
    <t>DPČ</t>
  </si>
  <si>
    <t>250/hod</t>
  </si>
  <si>
    <t>300/hod</t>
  </si>
  <si>
    <t>350/hod</t>
  </si>
  <si>
    <t>fakultní lektor</t>
  </si>
  <si>
    <t>375/hod</t>
  </si>
  <si>
    <t>fakultní koordinátor grantů</t>
  </si>
  <si>
    <t>fakultní referent grantů</t>
  </si>
  <si>
    <t>fakultní garant grant. schématu</t>
  </si>
  <si>
    <t>koordinátor grantů na fakultě</t>
  </si>
  <si>
    <t xml:space="preserve">Fakultní pozice </t>
  </si>
  <si>
    <t>Sazba konkrétní osoby (pokud již má PS na UK)- základ + osobní ohodnocení/plánovaná sazba pro přijímanou osobu (na celý úvazek/hod)</t>
  </si>
  <si>
    <t>270/hod</t>
  </si>
  <si>
    <t>zpravodaj</t>
  </si>
  <si>
    <t>450/hod</t>
  </si>
  <si>
    <t>60 hodin na hodnocení, 20 hodin na závěrečné zprávy</t>
  </si>
  <si>
    <t>Hlavní garant grantového schématu</t>
  </si>
  <si>
    <t>Hlavní projektový manažer</t>
  </si>
  <si>
    <t>Hlavní finanční manažer</t>
  </si>
  <si>
    <t>09/2020 do konce realizace projektu</t>
  </si>
  <si>
    <t>Popis navrhovaného realizačního týmu projektu</t>
  </si>
  <si>
    <t>Příloha č. 5b zadávací dokumentace</t>
  </si>
  <si>
    <t>RUK - rektorát Univerzity Karlovy</t>
  </si>
  <si>
    <r>
      <t xml:space="preserve">Kód zaměstnání podle ISCO </t>
    </r>
    <r>
      <rPr>
        <b/>
        <sz val="12"/>
        <color rgb="FFC00000"/>
        <rFont val="Calibri"/>
        <family val="2"/>
        <scheme val="minor"/>
      </rPr>
      <t>(vnitřní mzdový předpis UK)</t>
    </r>
  </si>
  <si>
    <t>hlavní garant  grantového schématu</t>
  </si>
  <si>
    <t>odborný garant KA 2 a KA3</t>
  </si>
  <si>
    <r>
      <rPr>
        <b/>
        <u val="single"/>
        <sz val="12"/>
        <color theme="1"/>
        <rFont val="Calibri (Body)_x0000_"/>
        <family val="2"/>
      </rPr>
      <t>MAX. měsíční HM</t>
    </r>
    <r>
      <rPr>
        <b/>
        <sz val="12"/>
        <color theme="1"/>
        <rFont val="Calibri"/>
        <family val="2"/>
        <scheme val="minor"/>
      </rPr>
      <t xml:space="preserve"> (</t>
    </r>
    <r>
      <rPr>
        <sz val="12"/>
        <color theme="1"/>
        <rFont val="Calibri"/>
        <family val="2"/>
        <scheme val="minor"/>
      </rPr>
      <t>3Q, max. limit MŠMT</t>
    </r>
    <r>
      <rPr>
        <b/>
        <sz val="12"/>
        <color rgb="FFC00000"/>
        <rFont val="Calibri (Body)_x0000_"/>
        <family val="2"/>
      </rPr>
      <t xml:space="preserve"> 69600 Kč</t>
    </r>
    <r>
      <rPr>
        <sz val="12"/>
        <color theme="1"/>
        <rFont val="Calibri"/>
        <family val="2"/>
        <scheme val="minor"/>
      </rPr>
      <t>)</t>
    </r>
  </si>
  <si>
    <r>
      <rPr>
        <b/>
        <u val="single"/>
        <sz val="12"/>
        <color theme="1"/>
        <rFont val="Calibri (Body)_x0000_"/>
        <family val="2"/>
      </rPr>
      <t>Horní</t>
    </r>
    <r>
      <rPr>
        <b/>
        <sz val="12"/>
        <color theme="1"/>
        <rFont val="Calibri"/>
        <family val="2"/>
        <scheme val="minor"/>
      </rPr>
      <t xml:space="preserve"> hranice hodinové sazby pro DPP / DPČ</t>
    </r>
    <r>
      <rPr>
        <sz val="11"/>
        <color theme="1"/>
        <rFont val="Calibri"/>
        <family val="2"/>
        <scheme val="minor"/>
      </rPr>
      <t xml:space="preserve"> (</t>
    </r>
    <r>
      <rPr>
        <sz val="12"/>
        <rFont val="Calibri (Body)_x0000_"/>
        <family val="2"/>
      </rPr>
      <t xml:space="preserve">poměr 9.decilu a plac.doby, max. limit  MŠMT </t>
    </r>
    <r>
      <rPr>
        <b/>
        <sz val="12"/>
        <color rgb="FFC00000"/>
        <rFont val="Calibri (Body)_x0000_"/>
        <family val="2"/>
      </rPr>
      <t>486 Kč/hod</t>
    </r>
    <r>
      <rPr>
        <sz val="12"/>
        <color theme="1"/>
        <rFont val="Calibri"/>
        <family val="2"/>
        <scheme val="minor"/>
      </rPr>
      <t>)</t>
    </r>
  </si>
  <si>
    <t>od kdy v projektu (skutečná identifikovaná potřeba)</t>
  </si>
  <si>
    <t xml:space="preserve">navrhuji 45000, včetně osobního ohodnocení
</t>
  </si>
  <si>
    <t xml:space="preserve">Navrhuji 37 000, včetně osobního ohodnocení
</t>
  </si>
  <si>
    <t xml:space="preserve">45000, včetně osobního ohodnocení
</t>
  </si>
  <si>
    <t xml:space="preserve">45000,včetně osobního ohodnocení
</t>
  </si>
  <si>
    <t xml:space="preserve">60000,včetně osobního ohodnocení
</t>
  </si>
  <si>
    <t xml:space="preserve">70000,včetně osobního ohodnocení
</t>
  </si>
  <si>
    <t xml:space="preserve">42000,včetně osobního ohodnocení
</t>
  </si>
  <si>
    <t xml:space="preserve">47000,včetně osobního ohodnocení
</t>
  </si>
  <si>
    <t xml:space="preserve">42000, včetně osobního ohodnocení
</t>
  </si>
  <si>
    <t xml:space="preserve">43500,včetně osobního ohodnocení
</t>
  </si>
  <si>
    <t>odborný garant KA2 a KA3</t>
  </si>
  <si>
    <t>interní podkladový materiál pro zapojené odbory/součásti/fakulty pro zpracování návrhů pozic do listu Realizační tým základ</t>
  </si>
  <si>
    <t>možná doba působení v projektu (plán) - při navrhování do Realizační tým základ upřesněte dle skutečných potřeb v daných KA a to včetně úvazků</t>
  </si>
  <si>
    <t>od 12/2020 do 03/2021, pak 05/2023 a 06/2023</t>
  </si>
  <si>
    <t>1 celý úvazek OVaV  RUK -  celá realizace projektu</t>
  </si>
  <si>
    <t>4 celé úvazky na OVaV RUK - od počátku projektu do 06/2021</t>
  </si>
  <si>
    <t>1 úvazek OVaV RUK - od počátku projektu do 06/2021, pak od 01/2023 do 06/2023</t>
  </si>
  <si>
    <t xml:space="preserve">Garant KA2 a KA 3 - od počátku projektu do 06/2021, pak od 01/2023 do 06/2023, OVaV RUK     </t>
  </si>
  <si>
    <t>ÚVT RUK, celá realizace</t>
  </si>
  <si>
    <t>fakulty - od 04/2021</t>
  </si>
  <si>
    <t>OPP RUK - celá realizace projektu</t>
  </si>
  <si>
    <t>OPP RUK od 09/2020 do konce realizace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</si>
</sst>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164" formatCode="_-* #,##0.00_-;\-* #,##0.00_-;_-* &quot;-&quot;??_-;_-@_-"/>
    <numFmt numFmtId="165" formatCode="_-* #,##0\ &quot;Kč&quot;_-;\-* #,##0\ &quot;Kč&quot;_-;_-* &quot;-&quot;??\ &quot;Kč&quot;_-;_-@_-"/>
    <numFmt numFmtId="166" formatCode="#,##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rgb="FF000000"/>
      <name val="Tahom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u val="single"/>
      <sz val="12"/>
      <color theme="1"/>
      <name val="Calibri (Body)_x0000_"/>
      <family val="2"/>
    </font>
    <font>
      <sz val="12"/>
      <name val="Calibri"/>
      <family val="2"/>
      <scheme val="minor"/>
    </font>
    <font>
      <sz val="12"/>
      <name val="Calibri (Body)_x0000_"/>
      <family val="2"/>
    </font>
    <font>
      <sz val="12"/>
      <color theme="1"/>
      <name val="Calibri"/>
      <family val="2"/>
      <scheme val="minor"/>
    </font>
    <font>
      <b/>
      <sz val="12"/>
      <color rgb="FFC00000"/>
      <name val="Calibri (Body)_x0000_"/>
      <family val="2"/>
    </font>
    <font>
      <b/>
      <i/>
      <sz val="12"/>
      <color theme="0" tint="-0.3499799966812134"/>
      <name val="Calibri"/>
      <family val="2"/>
      <scheme val="minor"/>
    </font>
    <font>
      <b/>
      <i/>
      <u val="single"/>
      <sz val="12"/>
      <color theme="0" tint="-0.3499799966812134"/>
      <name val="Calibri (Body)_x0000_"/>
      <family val="2"/>
    </font>
    <font>
      <b/>
      <sz val="12"/>
      <color theme="1"/>
      <name val="Calibri (Body)_x0000_"/>
      <family val="2"/>
    </font>
    <font>
      <i/>
      <sz val="12"/>
      <color theme="0" tint="-0.3499799966812134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16"/>
      <color theme="1"/>
      <name val="Calibri"/>
      <family val="2"/>
      <scheme val="minor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7EA2D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39998000860214233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 style="medium"/>
      <top style="thin"/>
      <bottom style="thin"/>
    </border>
    <border>
      <left style="thin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0" borderId="0">
      <alignment/>
      <protection/>
    </xf>
  </cellStyleXfs>
  <cellXfs count="114">
    <xf numFmtId="0" fontId="0" fillId="0" borderId="0" xfId="0"/>
    <xf numFmtId="164" fontId="8" fillId="0" borderId="0" xfId="21" applyFont="1" applyAlignment="1">
      <alignment horizontal="right" vertical="center"/>
    </xf>
    <xf numFmtId="0" fontId="0" fillId="0" borderId="0" xfId="0" applyAlignment="1">
      <alignment vertical="center"/>
    </xf>
    <xf numFmtId="4" fontId="6" fillId="2" borderId="1" xfId="0" applyNumberFormat="1" applyFont="1" applyFill="1" applyBorder="1" applyAlignment="1">
      <alignment wrapText="1"/>
    </xf>
    <xf numFmtId="49" fontId="6" fillId="2" borderId="2" xfId="0" applyNumberFormat="1" applyFont="1" applyFill="1" applyBorder="1" applyAlignment="1">
      <alignment wrapText="1"/>
    </xf>
    <xf numFmtId="4" fontId="6" fillId="2" borderId="2" xfId="0" applyNumberFormat="1" applyFont="1" applyFill="1" applyBorder="1" applyAlignment="1">
      <alignment wrapText="1"/>
    </xf>
    <xf numFmtId="4" fontId="6" fillId="2" borderId="2" xfId="0" applyNumberFormat="1" applyFont="1" applyFill="1" applyBorder="1" applyAlignment="1">
      <alignment wrapText="1"/>
    </xf>
    <xf numFmtId="4" fontId="14" fillId="2" borderId="3" xfId="0" applyNumberFormat="1" applyFont="1" applyFill="1" applyBorder="1" applyAlignment="1">
      <alignment wrapText="1"/>
    </xf>
    <xf numFmtId="4" fontId="6" fillId="2" borderId="3" xfId="0" applyNumberFormat="1" applyFont="1" applyFill="1" applyBorder="1" applyAlignment="1">
      <alignment wrapText="1"/>
    </xf>
    <xf numFmtId="4" fontId="6" fillId="2" borderId="4" xfId="0" applyNumberFormat="1" applyFont="1" applyFill="1" applyBorder="1" applyAlignment="1">
      <alignment wrapText="1"/>
    </xf>
    <xf numFmtId="164" fontId="8" fillId="0" borderId="0" xfId="21" applyFont="1" applyAlignment="1">
      <alignment horizontal="right" vertical="center" wrapText="1"/>
    </xf>
    <xf numFmtId="164" fontId="8" fillId="0" borderId="0" xfId="21" applyFont="1" applyAlignment="1">
      <alignment horizontal="right"/>
    </xf>
    <xf numFmtId="0" fontId="0" fillId="0" borderId="0" xfId="0" applyAlignment="1">
      <alignment wrapText="1"/>
    </xf>
    <xf numFmtId="49" fontId="0" fillId="3" borderId="5" xfId="0" applyNumberFormat="1" applyFill="1" applyBorder="1" applyAlignment="1">
      <alignment horizontal="center" wrapText="1"/>
    </xf>
    <xf numFmtId="49" fontId="0" fillId="4" borderId="5" xfId="0" applyNumberFormat="1" applyFill="1" applyBorder="1" applyAlignment="1">
      <alignment wrapText="1"/>
    </xf>
    <xf numFmtId="3" fontId="0" fillId="0" borderId="5" xfId="0" applyNumberFormat="1" applyBorder="1" applyAlignment="1">
      <alignment horizontal="center"/>
    </xf>
    <xf numFmtId="3" fontId="17" fillId="0" borderId="6" xfId="0" applyNumberFormat="1" applyFont="1" applyBorder="1" applyAlignment="1">
      <alignment horizontal="center"/>
    </xf>
    <xf numFmtId="166" fontId="17" fillId="0" borderId="6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5" borderId="7" xfId="0" applyNumberFormat="1" applyFill="1" applyBorder="1" applyAlignment="1">
      <alignment horizontal="center"/>
    </xf>
    <xf numFmtId="3" fontId="0" fillId="6" borderId="8" xfId="0" applyNumberFormat="1" applyFill="1" applyBorder="1" applyAlignment="1">
      <alignment horizontal="center"/>
    </xf>
    <xf numFmtId="49" fontId="0" fillId="3" borderId="6" xfId="0" applyNumberFormat="1" applyFill="1" applyBorder="1" applyAlignment="1">
      <alignment horizontal="center" wrapText="1"/>
    </xf>
    <xf numFmtId="49" fontId="0" fillId="4" borderId="6" xfId="0" applyNumberFormat="1" applyFill="1" applyBorder="1" applyAlignment="1">
      <alignment horizontal="center" wrapText="1"/>
    </xf>
    <xf numFmtId="3" fontId="0" fillId="0" borderId="6" xfId="0" applyNumberFormat="1" applyFill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164" fontId="8" fillId="0" borderId="0" xfId="21" applyFont="1" applyAlignment="1">
      <alignment horizontal="right" wrapText="1"/>
    </xf>
    <xf numFmtId="49" fontId="0" fillId="3" borderId="6" xfId="0" applyNumberFormat="1" applyFill="1" applyBorder="1" applyAlignment="1">
      <alignment horizontal="center"/>
    </xf>
    <xf numFmtId="49" fontId="0" fillId="4" borderId="6" xfId="0" applyNumberFormat="1" applyFill="1" applyBorder="1" applyAlignment="1">
      <alignment wrapText="1"/>
    </xf>
    <xf numFmtId="3" fontId="0" fillId="6" borderId="8" xfId="0" applyNumberFormat="1" applyFill="1" applyBorder="1" applyAlignment="1">
      <alignment horizontal="center" wrapText="1"/>
    </xf>
    <xf numFmtId="164" fontId="8" fillId="0" borderId="0" xfId="21" applyFont="1" applyAlignment="1">
      <alignment horizontal="left" wrapText="1"/>
    </xf>
    <xf numFmtId="3" fontId="0" fillId="0" borderId="7" xfId="0" applyNumberFormat="1" applyBorder="1" applyAlignment="1">
      <alignment horizontal="center"/>
    </xf>
    <xf numFmtId="4" fontId="6" fillId="7" borderId="10" xfId="0" applyNumberFormat="1" applyFont="1" applyFill="1" applyBorder="1" applyAlignment="1">
      <alignment horizontal="left" vertical="center" wrapText="1"/>
    </xf>
    <xf numFmtId="49" fontId="0" fillId="0" borderId="0" xfId="0" applyNumberFormat="1"/>
    <xf numFmtId="0" fontId="17" fillId="0" borderId="0" xfId="0" applyFont="1"/>
    <xf numFmtId="49" fontId="0" fillId="3" borderId="6" xfId="0" applyNumberFormat="1" applyFill="1" applyBorder="1" applyAlignment="1">
      <alignment horizontal="center" wrapText="1"/>
    </xf>
    <xf numFmtId="3" fontId="0" fillId="0" borderId="6" xfId="0" applyNumberFormat="1" applyBorder="1" applyAlignment="1">
      <alignment horizontal="center"/>
    </xf>
    <xf numFmtId="0" fontId="20" fillId="0" borderId="0" xfId="0" applyFont="1"/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 vertical="center"/>
    </xf>
    <xf numFmtId="165" fontId="20" fillId="0" borderId="0" xfId="20" applyNumberFormat="1" applyFont="1" applyAlignment="1">
      <alignment wrapText="1"/>
    </xf>
    <xf numFmtId="0" fontId="21" fillId="8" borderId="6" xfId="0" applyFont="1" applyFill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6" xfId="0" applyFont="1" applyBorder="1"/>
    <xf numFmtId="0" fontId="20" fillId="0" borderId="6" xfId="0" applyFont="1" applyBorder="1" applyAlignment="1">
      <alignment vertical="center"/>
    </xf>
    <xf numFmtId="0" fontId="23" fillId="0" borderId="0" xfId="0" applyFont="1"/>
    <xf numFmtId="0" fontId="20" fillId="0" borderId="6" xfId="0" applyFont="1" applyFill="1" applyBorder="1" applyAlignment="1">
      <alignment horizontal="left" vertical="center" wrapText="1"/>
    </xf>
    <xf numFmtId="0" fontId="20" fillId="0" borderId="6" xfId="0" applyFont="1" applyBorder="1" applyAlignment="1">
      <alignment wrapText="1"/>
    </xf>
    <xf numFmtId="0" fontId="20" fillId="0" borderId="6" xfId="0" applyFont="1" applyFill="1" applyBorder="1" applyAlignment="1">
      <alignment vertical="center"/>
    </xf>
    <xf numFmtId="14" fontId="20" fillId="0" borderId="6" xfId="0" applyNumberFormat="1" applyFont="1" applyBorder="1" applyAlignment="1">
      <alignment/>
    </xf>
    <xf numFmtId="0" fontId="20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left" wrapText="1"/>
    </xf>
    <xf numFmtId="0" fontId="20" fillId="0" borderId="12" xfId="0" applyFont="1" applyBorder="1" applyAlignment="1">
      <alignment horizontal="left" wrapText="1"/>
    </xf>
    <xf numFmtId="165" fontId="20" fillId="0" borderId="12" xfId="20" applyNumberFormat="1" applyFont="1" applyBorder="1" applyAlignment="1">
      <alignment horizontal="left" wrapText="1"/>
    </xf>
    <xf numFmtId="14" fontId="20" fillId="0" borderId="6" xfId="0" applyNumberFormat="1" applyFont="1" applyBorder="1"/>
    <xf numFmtId="0" fontId="20" fillId="0" borderId="14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left"/>
    </xf>
    <xf numFmtId="0" fontId="20" fillId="0" borderId="15" xfId="0" applyFont="1" applyBorder="1" applyAlignment="1">
      <alignment wrapText="1"/>
    </xf>
    <xf numFmtId="165" fontId="20" fillId="0" borderId="15" xfId="20" applyNumberFormat="1" applyFont="1" applyBorder="1" applyAlignment="1">
      <alignment wrapText="1"/>
    </xf>
    <xf numFmtId="4" fontId="6" fillId="7" borderId="0" xfId="0" applyNumberFormat="1" applyFont="1" applyFill="1" applyBorder="1" applyAlignment="1">
      <alignment horizontal="left" vertical="center" wrapText="1"/>
    </xf>
    <xf numFmtId="3" fontId="0" fillId="6" borderId="16" xfId="0" applyNumberFormat="1" applyFill="1" applyBorder="1" applyAlignment="1">
      <alignment horizontal="center" wrapText="1"/>
    </xf>
    <xf numFmtId="0" fontId="21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right" wrapText="1"/>
    </xf>
    <xf numFmtId="0" fontId="19" fillId="6" borderId="8" xfId="22" applyFont="1" applyFill="1" applyBorder="1" applyAlignment="1">
      <alignment horizontal="center" wrapText="1"/>
      <protection/>
    </xf>
    <xf numFmtId="3" fontId="0" fillId="6" borderId="16" xfId="0" applyNumberFormat="1" applyFill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4" fontId="6" fillId="9" borderId="12" xfId="0" applyNumberFormat="1" applyFont="1" applyFill="1" applyBorder="1" applyAlignment="1">
      <alignment wrapText="1"/>
    </xf>
    <xf numFmtId="4" fontId="6" fillId="9" borderId="3" xfId="0" applyNumberFormat="1" applyFont="1" applyFill="1" applyBorder="1" applyAlignment="1">
      <alignment wrapText="1"/>
    </xf>
    <xf numFmtId="4" fontId="5" fillId="10" borderId="6" xfId="0" applyNumberFormat="1" applyFont="1" applyFill="1" applyBorder="1" applyAlignment="1">
      <alignment horizontal="center" vertical="center" wrapText="1"/>
    </xf>
    <xf numFmtId="4" fontId="5" fillId="10" borderId="3" xfId="0" applyNumberFormat="1" applyFont="1" applyFill="1" applyBorder="1" applyAlignment="1">
      <alignment horizontal="center" vertical="center" wrapText="1"/>
    </xf>
    <xf numFmtId="4" fontId="5" fillId="10" borderId="11" xfId="0" applyNumberFormat="1" applyFont="1" applyFill="1" applyBorder="1" applyAlignment="1">
      <alignment horizontal="center" vertical="center" wrapText="1"/>
    </xf>
    <xf numFmtId="4" fontId="6" fillId="11" borderId="1" xfId="0" applyNumberFormat="1" applyFont="1" applyFill="1" applyBorder="1" applyAlignment="1">
      <alignment vertical="center" wrapText="1"/>
    </xf>
    <xf numFmtId="4" fontId="6" fillId="11" borderId="13" xfId="0" applyNumberFormat="1" applyFont="1" applyFill="1" applyBorder="1" applyAlignment="1">
      <alignment vertical="center" wrapText="1"/>
    </xf>
    <xf numFmtId="49" fontId="0" fillId="3" borderId="3" xfId="0" applyNumberFormat="1" applyFill="1" applyBorder="1" applyAlignment="1">
      <alignment horizontal="center" wrapText="1"/>
    </xf>
    <xf numFmtId="49" fontId="0" fillId="3" borderId="6" xfId="0" applyNumberFormat="1" applyFill="1" applyBorder="1" applyAlignment="1">
      <alignment horizontal="center" wrapText="1"/>
    </xf>
    <xf numFmtId="49" fontId="0" fillId="4" borderId="3" xfId="0" applyNumberFormat="1" applyFill="1" applyBorder="1" applyAlignment="1">
      <alignment horizontal="center" wrapText="1"/>
    </xf>
    <xf numFmtId="49" fontId="0" fillId="4" borderId="6" xfId="0" applyNumberFormat="1" applyFill="1" applyBorder="1" applyAlignment="1">
      <alignment horizontal="center" wrapText="1"/>
    </xf>
    <xf numFmtId="3" fontId="0" fillId="0" borderId="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6" borderId="18" xfId="0" applyNumberFormat="1" applyFill="1" applyBorder="1" applyAlignment="1">
      <alignment horizontal="center"/>
    </xf>
    <xf numFmtId="3" fontId="0" fillId="6" borderId="16" xfId="0" applyNumberFormat="1" applyFill="1" applyBorder="1" applyAlignment="1">
      <alignment horizontal="center"/>
    </xf>
    <xf numFmtId="4" fontId="5" fillId="12" borderId="19" xfId="0" applyNumberFormat="1" applyFont="1" applyFill="1" applyBorder="1" applyAlignment="1">
      <alignment horizontal="center" vertical="center"/>
    </xf>
    <xf numFmtId="4" fontId="5" fillId="12" borderId="0" xfId="0" applyNumberFormat="1" applyFont="1" applyFill="1" applyBorder="1" applyAlignment="1">
      <alignment horizontal="center" vertical="center"/>
    </xf>
    <xf numFmtId="4" fontId="6" fillId="9" borderId="6" xfId="0" applyNumberFormat="1" applyFont="1" applyFill="1" applyBorder="1" applyAlignment="1">
      <alignment horizontal="left" wrapText="1"/>
    </xf>
    <xf numFmtId="3" fontId="0" fillId="6" borderId="20" xfId="0" applyNumberFormat="1" applyFill="1" applyBorder="1" applyAlignment="1">
      <alignment horizontal="center" wrapText="1"/>
    </xf>
    <xf numFmtId="3" fontId="0" fillId="6" borderId="19" xfId="0" applyNumberFormat="1" applyFill="1" applyBorder="1" applyAlignment="1">
      <alignment horizontal="center" wrapText="1"/>
    </xf>
    <xf numFmtId="3" fontId="0" fillId="6" borderId="21" xfId="0" applyNumberFormat="1" applyFill="1" applyBorder="1" applyAlignment="1">
      <alignment horizontal="center" wrapText="1"/>
    </xf>
    <xf numFmtId="3" fontId="0" fillId="6" borderId="16" xfId="0" applyNumberFormat="1" applyFill="1" applyBorder="1" applyAlignment="1">
      <alignment horizontal="center" wrapText="1"/>
    </xf>
    <xf numFmtId="3" fontId="5" fillId="10" borderId="22" xfId="0" applyNumberFormat="1" applyFont="1" applyFill="1" applyBorder="1" applyAlignment="1">
      <alignment horizontal="center" vertical="center"/>
    </xf>
    <xf numFmtId="3" fontId="5" fillId="10" borderId="23" xfId="0" applyNumberFormat="1" applyFont="1" applyFill="1" applyBorder="1" applyAlignment="1">
      <alignment horizontal="center" vertical="center"/>
    </xf>
    <xf numFmtId="3" fontId="5" fillId="10" borderId="24" xfId="0" applyNumberFormat="1" applyFont="1" applyFill="1" applyBorder="1" applyAlignment="1">
      <alignment horizontal="center" vertical="center"/>
    </xf>
    <xf numFmtId="3" fontId="0" fillId="6" borderId="18" xfId="0" applyNumberFormat="1" applyFill="1" applyBorder="1" applyAlignment="1">
      <alignment horizontal="center" wrapText="1"/>
    </xf>
    <xf numFmtId="4" fontId="6" fillId="11" borderId="13" xfId="0" applyNumberFormat="1" applyFont="1" applyFill="1" applyBorder="1" applyAlignment="1">
      <alignment vertical="center" wrapText="1"/>
    </xf>
    <xf numFmtId="3" fontId="0" fillId="0" borderId="6" xfId="0" applyNumberFormat="1" applyFill="1" applyBorder="1" applyAlignment="1">
      <alignment horizontal="center"/>
    </xf>
    <xf numFmtId="3" fontId="17" fillId="0" borderId="12" xfId="0" applyNumberFormat="1" applyFont="1" applyBorder="1" applyAlignment="1">
      <alignment horizontal="center"/>
    </xf>
    <xf numFmtId="3" fontId="17" fillId="0" borderId="11" xfId="0" applyNumberFormat="1" applyFont="1" applyBorder="1" applyAlignment="1">
      <alignment horizontal="center"/>
    </xf>
    <xf numFmtId="3" fontId="17" fillId="0" borderId="3" xfId="0" applyNumberFormat="1" applyFont="1" applyBorder="1" applyAlignment="1">
      <alignment horizontal="center"/>
    </xf>
    <xf numFmtId="166" fontId="17" fillId="0" borderId="12" xfId="0" applyNumberFormat="1" applyFont="1" applyBorder="1" applyAlignment="1">
      <alignment horizontal="center"/>
    </xf>
    <xf numFmtId="166" fontId="17" fillId="0" borderId="11" xfId="0" applyNumberFormat="1" applyFont="1" applyBorder="1" applyAlignment="1">
      <alignment horizontal="center"/>
    </xf>
    <xf numFmtId="166" fontId="17" fillId="0" borderId="3" xfId="0" applyNumberFormat="1" applyFon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20" fillId="0" borderId="6" xfId="0" applyFont="1" applyBorder="1" applyAlignment="1">
      <alignment vertical="center" wrapText="1"/>
    </xf>
    <xf numFmtId="14" fontId="20" fillId="5" borderId="6" xfId="0" applyNumberFormat="1" applyFont="1" applyFill="1" applyBorder="1" applyAlignment="1">
      <alignment/>
    </xf>
    <xf numFmtId="14" fontId="20" fillId="0" borderId="6" xfId="0" applyNumberFormat="1" applyFont="1" applyBorder="1" applyAlignment="1">
      <alignment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Čárka" xfId="21"/>
    <cellStyle name="Normální 6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40"/>
  <sheetViews>
    <sheetView tabSelected="1" workbookViewId="0" topLeftCell="A1">
      <selection activeCell="F15" sqref="F15"/>
    </sheetView>
  </sheetViews>
  <sheetFormatPr defaultColWidth="9.140625" defaultRowHeight="15"/>
  <cols>
    <col min="1" max="1" width="6.7109375" style="36" customWidth="1"/>
    <col min="2" max="2" width="31.421875" style="36" customWidth="1"/>
    <col min="3" max="3" width="26.00390625" style="36" customWidth="1"/>
    <col min="4" max="4" width="33.00390625" style="36" customWidth="1"/>
    <col min="5" max="5" width="45.421875" style="36" customWidth="1"/>
    <col min="6" max="6" width="15.421875" style="36" customWidth="1"/>
    <col min="7" max="7" width="30.421875" style="36" bestFit="1" customWidth="1"/>
    <col min="8" max="16384" width="9.140625" style="36" customWidth="1"/>
  </cols>
  <sheetData>
    <row r="2" spans="1:6" ht="15">
      <c r="A2" s="72" t="s">
        <v>85</v>
      </c>
      <c r="B2" s="72"/>
      <c r="C2" s="72"/>
      <c r="D2" s="72"/>
      <c r="E2" s="72"/>
      <c r="F2" s="72"/>
    </row>
    <row r="3" spans="1:5" ht="15">
      <c r="A3" s="37"/>
      <c r="B3" s="38"/>
      <c r="C3" s="38"/>
      <c r="D3" s="38"/>
      <c r="E3" s="38"/>
    </row>
    <row r="4" spans="1:6" ht="20">
      <c r="A4" s="71" t="s">
        <v>84</v>
      </c>
      <c r="B4" s="71"/>
      <c r="C4" s="71"/>
      <c r="D4" s="71"/>
      <c r="E4" s="71"/>
      <c r="F4" s="71"/>
    </row>
    <row r="5" spans="1:5" ht="15">
      <c r="A5" s="39"/>
      <c r="B5" s="38"/>
      <c r="C5" s="38"/>
      <c r="D5" s="38"/>
      <c r="E5" s="40"/>
    </row>
    <row r="6" spans="1:8" ht="70">
      <c r="A6" s="41" t="s">
        <v>0</v>
      </c>
      <c r="B6" s="41" t="s">
        <v>5</v>
      </c>
      <c r="C6" s="41" t="s">
        <v>1</v>
      </c>
      <c r="D6" s="41" t="s">
        <v>2</v>
      </c>
      <c r="E6" s="41" t="s">
        <v>75</v>
      </c>
      <c r="F6" s="67" t="s">
        <v>92</v>
      </c>
      <c r="G6" s="42"/>
      <c r="H6" s="42"/>
    </row>
    <row r="7" spans="1:8" ht="15">
      <c r="A7" s="43">
        <v>1</v>
      </c>
      <c r="B7" s="44" t="s">
        <v>103</v>
      </c>
      <c r="C7" s="45" t="s">
        <v>4</v>
      </c>
      <c r="D7" s="46">
        <v>0.3</v>
      </c>
      <c r="E7" s="47" t="s">
        <v>58</v>
      </c>
      <c r="F7" s="48" t="s">
        <v>6</v>
      </c>
      <c r="H7" s="49"/>
    </row>
    <row r="8" spans="1:8" ht="15">
      <c r="A8" s="43">
        <v>2</v>
      </c>
      <c r="B8" s="44" t="s">
        <v>7</v>
      </c>
      <c r="C8" s="45" t="s">
        <v>4</v>
      </c>
      <c r="D8" s="46">
        <v>0.1</v>
      </c>
      <c r="E8" s="47" t="s">
        <v>8</v>
      </c>
      <c r="F8" s="48" t="s">
        <v>6</v>
      </c>
      <c r="H8" s="49"/>
    </row>
    <row r="9" spans="1:8" ht="15">
      <c r="A9" s="43">
        <v>3</v>
      </c>
      <c r="B9" s="44" t="s">
        <v>9</v>
      </c>
      <c r="C9" s="45" t="s">
        <v>4</v>
      </c>
      <c r="D9" s="46">
        <v>0.2</v>
      </c>
      <c r="E9" s="47" t="s">
        <v>57</v>
      </c>
      <c r="F9" s="48" t="s">
        <v>6</v>
      </c>
      <c r="H9" s="49"/>
    </row>
    <row r="10" spans="1:8" ht="28">
      <c r="A10" s="43">
        <v>4</v>
      </c>
      <c r="B10" s="50" t="s">
        <v>10</v>
      </c>
      <c r="C10" s="46" t="s">
        <v>4</v>
      </c>
      <c r="D10" s="46">
        <v>0.5</v>
      </c>
      <c r="E10" s="51" t="s">
        <v>93</v>
      </c>
      <c r="F10" s="48" t="s">
        <v>6</v>
      </c>
      <c r="H10" s="49"/>
    </row>
    <row r="11" spans="1:8" ht="28">
      <c r="A11" s="43">
        <v>5</v>
      </c>
      <c r="B11" s="50" t="s">
        <v>10</v>
      </c>
      <c r="C11" s="46" t="s">
        <v>4</v>
      </c>
      <c r="D11" s="46">
        <v>0.7</v>
      </c>
      <c r="E11" s="51" t="s">
        <v>94</v>
      </c>
      <c r="F11" s="48" t="s">
        <v>11</v>
      </c>
      <c r="H11" s="49"/>
    </row>
    <row r="12" spans="1:8" ht="28">
      <c r="A12" s="43">
        <v>6</v>
      </c>
      <c r="B12" s="52" t="s">
        <v>12</v>
      </c>
      <c r="C12" s="48" t="s">
        <v>4</v>
      </c>
      <c r="D12" s="46">
        <v>0.5</v>
      </c>
      <c r="E12" s="51" t="s">
        <v>94</v>
      </c>
      <c r="F12" s="111" t="s">
        <v>13</v>
      </c>
      <c r="H12" s="49"/>
    </row>
    <row r="13" spans="1:6" ht="28">
      <c r="A13" s="43">
        <v>7</v>
      </c>
      <c r="B13" s="50" t="s">
        <v>59</v>
      </c>
      <c r="C13" s="48" t="s">
        <v>4</v>
      </c>
      <c r="D13" s="46">
        <v>1</v>
      </c>
      <c r="E13" s="46" t="s">
        <v>95</v>
      </c>
      <c r="F13" s="112">
        <v>43800</v>
      </c>
    </row>
    <row r="14" spans="1:6" ht="28">
      <c r="A14" s="43">
        <v>8</v>
      </c>
      <c r="B14" s="50" t="s">
        <v>59</v>
      </c>
      <c r="C14" s="45" t="s">
        <v>4</v>
      </c>
      <c r="D14" s="54">
        <v>0.8</v>
      </c>
      <c r="E14" s="46" t="s">
        <v>96</v>
      </c>
      <c r="F14" s="53">
        <v>43862</v>
      </c>
    </row>
    <row r="15" spans="1:6" ht="28">
      <c r="A15" s="43">
        <v>9</v>
      </c>
      <c r="B15" s="50" t="s">
        <v>14</v>
      </c>
      <c r="C15" s="45" t="s">
        <v>4</v>
      </c>
      <c r="D15" s="55">
        <v>1</v>
      </c>
      <c r="E15" s="46" t="s">
        <v>97</v>
      </c>
      <c r="F15" s="53">
        <v>43952</v>
      </c>
    </row>
    <row r="16" spans="1:6" ht="28">
      <c r="A16" s="43">
        <v>10</v>
      </c>
      <c r="B16" s="50" t="s">
        <v>15</v>
      </c>
      <c r="C16" s="45" t="s">
        <v>4</v>
      </c>
      <c r="D16" s="55">
        <v>1</v>
      </c>
      <c r="E16" s="46" t="s">
        <v>98</v>
      </c>
      <c r="F16" s="53">
        <v>43952</v>
      </c>
    </row>
    <row r="17" spans="1:6" ht="42">
      <c r="A17" s="43">
        <v>11</v>
      </c>
      <c r="B17" s="44" t="s">
        <v>80</v>
      </c>
      <c r="C17" s="45" t="s">
        <v>4</v>
      </c>
      <c r="D17" s="55">
        <v>1</v>
      </c>
      <c r="E17" s="55" t="s">
        <v>96</v>
      </c>
      <c r="F17" s="113" t="s">
        <v>83</v>
      </c>
    </row>
    <row r="18" spans="1:6" ht="28">
      <c r="A18" s="43">
        <v>12</v>
      </c>
      <c r="B18" s="44" t="s">
        <v>81</v>
      </c>
      <c r="C18" s="45" t="s">
        <v>4</v>
      </c>
      <c r="D18" s="55">
        <v>1</v>
      </c>
      <c r="E18" s="55" t="s">
        <v>96</v>
      </c>
      <c r="F18" s="53">
        <v>43831</v>
      </c>
    </row>
    <row r="19" spans="1:6" ht="28">
      <c r="A19" s="43">
        <v>13</v>
      </c>
      <c r="B19" s="44" t="s">
        <v>82</v>
      </c>
      <c r="C19" s="45" t="s">
        <v>4</v>
      </c>
      <c r="D19" s="55">
        <v>1</v>
      </c>
      <c r="E19" s="55" t="s">
        <v>95</v>
      </c>
      <c r="F19" s="53">
        <v>43831</v>
      </c>
    </row>
    <row r="20" spans="1:6" ht="15">
      <c r="A20" s="56">
        <v>14</v>
      </c>
      <c r="B20" s="57" t="s">
        <v>61</v>
      </c>
      <c r="C20" s="57" t="s">
        <v>56</v>
      </c>
      <c r="D20" s="58">
        <v>0.2</v>
      </c>
      <c r="E20" s="59" t="s">
        <v>65</v>
      </c>
      <c r="F20" s="60">
        <v>43983</v>
      </c>
    </row>
    <row r="21" spans="1:6" ht="15">
      <c r="A21" s="56">
        <v>15</v>
      </c>
      <c r="B21" s="57" t="s">
        <v>62</v>
      </c>
      <c r="C21" s="57" t="s">
        <v>64</v>
      </c>
      <c r="D21" s="58">
        <v>0.1</v>
      </c>
      <c r="E21" s="59" t="s">
        <v>66</v>
      </c>
      <c r="F21" s="60">
        <v>43983</v>
      </c>
    </row>
    <row r="22" spans="1:6" ht="15">
      <c r="A22" s="56">
        <v>16</v>
      </c>
      <c r="B22" s="57" t="s">
        <v>63</v>
      </c>
      <c r="C22" s="57" t="s">
        <v>64</v>
      </c>
      <c r="D22" s="58">
        <v>0.2</v>
      </c>
      <c r="E22" s="59" t="s">
        <v>67</v>
      </c>
      <c r="F22" s="60">
        <v>44075</v>
      </c>
    </row>
    <row r="23" spans="1:6" ht="15">
      <c r="A23" s="56">
        <v>17</v>
      </c>
      <c r="B23" s="57" t="s">
        <v>68</v>
      </c>
      <c r="C23" s="57" t="s">
        <v>64</v>
      </c>
      <c r="D23" s="58">
        <v>0.3</v>
      </c>
      <c r="E23" s="59" t="s">
        <v>69</v>
      </c>
      <c r="F23" s="60">
        <v>43891</v>
      </c>
    </row>
    <row r="24" spans="1:6" ht="28">
      <c r="A24" s="56">
        <v>18</v>
      </c>
      <c r="B24" s="57" t="s">
        <v>72</v>
      </c>
      <c r="C24" s="57" t="s">
        <v>4</v>
      </c>
      <c r="D24" s="58">
        <v>0.1</v>
      </c>
      <c r="E24" s="46" t="s">
        <v>99</v>
      </c>
      <c r="F24" s="60">
        <v>44166</v>
      </c>
    </row>
    <row r="25" spans="1:6" ht="28">
      <c r="A25" s="56">
        <v>19</v>
      </c>
      <c r="B25" s="57" t="s">
        <v>70</v>
      </c>
      <c r="C25" s="57" t="s">
        <v>4</v>
      </c>
      <c r="D25" s="58">
        <v>0.4</v>
      </c>
      <c r="E25" s="46" t="s">
        <v>100</v>
      </c>
      <c r="F25" s="60">
        <v>44287</v>
      </c>
    </row>
    <row r="26" spans="1:6" ht="28">
      <c r="A26" s="56">
        <v>20</v>
      </c>
      <c r="B26" s="57" t="s">
        <v>71</v>
      </c>
      <c r="C26" s="57" t="s">
        <v>4</v>
      </c>
      <c r="D26" s="58">
        <v>0.2</v>
      </c>
      <c r="E26" s="46" t="s">
        <v>101</v>
      </c>
      <c r="F26" s="60">
        <v>44287</v>
      </c>
    </row>
    <row r="27" spans="1:6" ht="28">
      <c r="A27" s="56">
        <v>21</v>
      </c>
      <c r="B27" s="57" t="s">
        <v>71</v>
      </c>
      <c r="C27" s="57" t="s">
        <v>4</v>
      </c>
      <c r="D27" s="58">
        <v>0.2</v>
      </c>
      <c r="E27" s="46" t="s">
        <v>102</v>
      </c>
      <c r="F27" s="60">
        <v>44470</v>
      </c>
    </row>
    <row r="28" spans="1:6" ht="15">
      <c r="A28" s="56">
        <v>22</v>
      </c>
      <c r="B28" s="57" t="s">
        <v>73</v>
      </c>
      <c r="C28" s="57" t="s">
        <v>64</v>
      </c>
      <c r="D28" s="58">
        <v>0.3</v>
      </c>
      <c r="E28" s="59" t="s">
        <v>76</v>
      </c>
      <c r="F28" s="60">
        <v>44287</v>
      </c>
    </row>
    <row r="29" spans="1:6" ht="28">
      <c r="A29" s="56">
        <v>23</v>
      </c>
      <c r="B29" s="57" t="s">
        <v>77</v>
      </c>
      <c r="C29" s="57" t="s">
        <v>64</v>
      </c>
      <c r="D29" s="58" t="s">
        <v>79</v>
      </c>
      <c r="E29" s="59" t="s">
        <v>78</v>
      </c>
      <c r="F29" s="68"/>
    </row>
    <row r="30" spans="1:6" ht="28">
      <c r="A30" s="56">
        <v>24</v>
      </c>
      <c r="B30" s="57" t="s">
        <v>77</v>
      </c>
      <c r="C30" s="57" t="s">
        <v>64</v>
      </c>
      <c r="D30" s="58" t="s">
        <v>79</v>
      </c>
      <c r="E30" s="59" t="s">
        <v>78</v>
      </c>
      <c r="F30" s="68"/>
    </row>
    <row r="31" spans="1:6" ht="28">
      <c r="A31" s="56">
        <v>25</v>
      </c>
      <c r="B31" s="57" t="s">
        <v>77</v>
      </c>
      <c r="C31" s="57" t="s">
        <v>64</v>
      </c>
      <c r="D31" s="58" t="s">
        <v>79</v>
      </c>
      <c r="E31" s="59" t="s">
        <v>78</v>
      </c>
      <c r="F31" s="68"/>
    </row>
    <row r="32" spans="1:6" ht="28">
      <c r="A32" s="56">
        <v>26</v>
      </c>
      <c r="B32" s="57" t="s">
        <v>77</v>
      </c>
      <c r="C32" s="57" t="s">
        <v>64</v>
      </c>
      <c r="D32" s="58" t="s">
        <v>79</v>
      </c>
      <c r="E32" s="59" t="s">
        <v>78</v>
      </c>
      <c r="F32" s="68"/>
    </row>
    <row r="33" spans="1:6" ht="28">
      <c r="A33" s="56">
        <v>27</v>
      </c>
      <c r="B33" s="57" t="s">
        <v>77</v>
      </c>
      <c r="C33" s="57" t="s">
        <v>64</v>
      </c>
      <c r="D33" s="58" t="s">
        <v>79</v>
      </c>
      <c r="E33" s="59" t="s">
        <v>78</v>
      </c>
      <c r="F33" s="68"/>
    </row>
    <row r="34" spans="1:6" ht="28">
      <c r="A34" s="56">
        <v>28</v>
      </c>
      <c r="B34" s="57" t="s">
        <v>77</v>
      </c>
      <c r="C34" s="57" t="s">
        <v>64</v>
      </c>
      <c r="D34" s="58" t="s">
        <v>79</v>
      </c>
      <c r="E34" s="59" t="s">
        <v>78</v>
      </c>
      <c r="F34" s="68"/>
    </row>
    <row r="35" spans="1:6" ht="28">
      <c r="A35" s="56">
        <v>29</v>
      </c>
      <c r="B35" s="57" t="s">
        <v>77</v>
      </c>
      <c r="C35" s="57" t="s">
        <v>64</v>
      </c>
      <c r="D35" s="58" t="s">
        <v>79</v>
      </c>
      <c r="E35" s="59" t="s">
        <v>78</v>
      </c>
      <c r="F35" s="68"/>
    </row>
    <row r="36" spans="1:6" ht="28">
      <c r="A36" s="56">
        <v>30</v>
      </c>
      <c r="B36" s="57" t="s">
        <v>77</v>
      </c>
      <c r="C36" s="57" t="s">
        <v>64</v>
      </c>
      <c r="D36" s="58" t="s">
        <v>79</v>
      </c>
      <c r="E36" s="59" t="s">
        <v>78</v>
      </c>
      <c r="F36" s="68"/>
    </row>
    <row r="37" spans="1:6" ht="28">
      <c r="A37" s="56">
        <v>31</v>
      </c>
      <c r="B37" s="57" t="s">
        <v>77</v>
      </c>
      <c r="C37" s="57" t="s">
        <v>56</v>
      </c>
      <c r="D37" s="58" t="s">
        <v>79</v>
      </c>
      <c r="E37" s="59" t="s">
        <v>78</v>
      </c>
      <c r="F37" s="68"/>
    </row>
    <row r="38" spans="1:6" ht="28">
      <c r="A38" s="56">
        <v>32</v>
      </c>
      <c r="B38" s="57" t="s">
        <v>77</v>
      </c>
      <c r="C38" s="57" t="s">
        <v>56</v>
      </c>
      <c r="D38" s="58" t="s">
        <v>79</v>
      </c>
      <c r="E38" s="59" t="s">
        <v>78</v>
      </c>
      <c r="F38" s="68"/>
    </row>
    <row r="39" spans="1:6" ht="28.5" thickBot="1">
      <c r="A39" s="61">
        <v>33</v>
      </c>
      <c r="B39" s="57" t="s">
        <v>77</v>
      </c>
      <c r="C39" s="57" t="s">
        <v>56</v>
      </c>
      <c r="D39" s="58" t="s">
        <v>79</v>
      </c>
      <c r="E39" s="59" t="s">
        <v>78</v>
      </c>
      <c r="F39" s="68"/>
    </row>
    <row r="40" spans="1:5" ht="15">
      <c r="A40" s="62" t="s">
        <v>3</v>
      </c>
      <c r="B40" s="63"/>
      <c r="C40" s="63"/>
      <c r="D40" s="63"/>
      <c r="E40" s="64"/>
    </row>
  </sheetData>
  <mergeCells count="2">
    <mergeCell ref="A4:F4"/>
    <mergeCell ref="A2:F2"/>
  </mergeCells>
  <dataValidations count="1">
    <dataValidation type="list" allowBlank="1" showInputMessage="1" showErrorMessage="1" sqref="C7:C11 C14:C39">
      <formula1>"-,PS,DPČ,DPP"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 topLeftCell="A22">
      <selection activeCell="K8" sqref="K8:K11"/>
    </sheetView>
  </sheetViews>
  <sheetFormatPr defaultColWidth="12.57421875" defaultRowHeight="15"/>
  <cols>
    <col min="1" max="1" width="19.421875" style="0" customWidth="1"/>
    <col min="2" max="2" width="10.28125" style="32" customWidth="1"/>
    <col min="3" max="3" width="18.421875" style="32" customWidth="1"/>
    <col min="4" max="4" width="12.140625" style="0" customWidth="1"/>
    <col min="5" max="5" width="24.140625" style="0" customWidth="1"/>
    <col min="6" max="6" width="0.5625" style="0" hidden="1" customWidth="1"/>
    <col min="7" max="7" width="15.140625" style="0" hidden="1" customWidth="1"/>
    <col min="8" max="8" width="9.8515625" style="0" customWidth="1"/>
    <col min="9" max="9" width="14.8515625" style="0" customWidth="1"/>
    <col min="10" max="10" width="10.421875" style="0" customWidth="1"/>
    <col min="11" max="11" width="28.57421875" style="0" customWidth="1"/>
    <col min="12" max="12" width="54.57421875" style="11" customWidth="1"/>
    <col min="13" max="13" width="24.7109375" style="0" customWidth="1"/>
  </cols>
  <sheetData>
    <row r="1" spans="1:12" ht="21">
      <c r="A1" s="73" t="s">
        <v>104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s="2" customFormat="1" ht="18.65" customHeight="1">
      <c r="A2" s="90" t="s">
        <v>16</v>
      </c>
      <c r="B2" s="91"/>
      <c r="C2" s="91"/>
      <c r="D2" s="91"/>
      <c r="E2" s="91"/>
      <c r="F2" s="91"/>
      <c r="G2" s="91"/>
      <c r="H2" s="91"/>
      <c r="I2" s="91"/>
      <c r="J2" s="92" t="s">
        <v>87</v>
      </c>
      <c r="K2" s="74" t="s">
        <v>105</v>
      </c>
      <c r="L2" s="1"/>
    </row>
    <row r="3" spans="1:12" s="2" customFormat="1" ht="142.5" customHeight="1">
      <c r="A3" s="3" t="s">
        <v>17</v>
      </c>
      <c r="B3" s="4" t="s">
        <v>18</v>
      </c>
      <c r="C3" s="5" t="s">
        <v>19</v>
      </c>
      <c r="D3" s="5" t="s">
        <v>20</v>
      </c>
      <c r="E3" s="6" t="s">
        <v>90</v>
      </c>
      <c r="F3" s="7" t="s">
        <v>21</v>
      </c>
      <c r="G3" s="7" t="s">
        <v>22</v>
      </c>
      <c r="H3" s="8" t="s">
        <v>23</v>
      </c>
      <c r="I3" s="9" t="s">
        <v>91</v>
      </c>
      <c r="J3" s="92"/>
      <c r="K3" s="75"/>
      <c r="L3" s="10"/>
    </row>
    <row r="4" spans="1:12" s="12" customFormat="1" ht="19" thickBot="1">
      <c r="A4" s="76" t="s">
        <v>24</v>
      </c>
      <c r="B4" s="76"/>
      <c r="C4" s="76"/>
      <c r="D4" s="76"/>
      <c r="E4" s="76"/>
      <c r="F4" s="76"/>
      <c r="G4" s="76"/>
      <c r="H4" s="76"/>
      <c r="I4" s="76"/>
      <c r="J4" s="77"/>
      <c r="K4" s="78"/>
      <c r="L4" s="11"/>
    </row>
    <row r="5" spans="1:11" ht="15.5" customHeight="1">
      <c r="A5" s="79" t="s">
        <v>25</v>
      </c>
      <c r="B5" s="81">
        <v>2422</v>
      </c>
      <c r="C5" s="83" t="s">
        <v>26</v>
      </c>
      <c r="D5" s="85">
        <v>46909.8083</v>
      </c>
      <c r="E5" s="85">
        <v>69600</v>
      </c>
      <c r="F5" s="103">
        <v>104187.1787</v>
      </c>
      <c r="G5" s="106">
        <v>171.1827</v>
      </c>
      <c r="H5" s="85">
        <f>D5/G5</f>
        <v>274.0335810803311</v>
      </c>
      <c r="I5" s="87">
        <f>F5/G5</f>
        <v>608.631472105534</v>
      </c>
      <c r="J5" s="88">
        <v>33433</v>
      </c>
      <c r="K5" s="100" t="s">
        <v>113</v>
      </c>
    </row>
    <row r="6" spans="1:11" ht="15">
      <c r="A6" s="80"/>
      <c r="B6" s="82"/>
      <c r="C6" s="84"/>
      <c r="D6" s="86"/>
      <c r="E6" s="86"/>
      <c r="F6" s="104"/>
      <c r="G6" s="107"/>
      <c r="H6" s="86"/>
      <c r="I6" s="87"/>
      <c r="J6" s="89"/>
      <c r="K6" s="96"/>
    </row>
    <row r="7" spans="1:11" ht="15">
      <c r="A7" s="80"/>
      <c r="B7" s="82"/>
      <c r="C7" s="84"/>
      <c r="D7" s="86"/>
      <c r="E7" s="86"/>
      <c r="F7" s="105"/>
      <c r="G7" s="108"/>
      <c r="H7" s="86"/>
      <c r="I7" s="87"/>
      <c r="J7" s="89"/>
      <c r="K7" s="96"/>
    </row>
    <row r="8" spans="1:11" ht="15.5" customHeight="1">
      <c r="A8" s="101" t="s">
        <v>27</v>
      </c>
      <c r="B8" s="82" t="s">
        <v>28</v>
      </c>
      <c r="C8" s="84" t="s">
        <v>29</v>
      </c>
      <c r="D8" s="102">
        <v>46230.8268</v>
      </c>
      <c r="E8" s="86">
        <v>63893.6645</v>
      </c>
      <c r="F8" s="103">
        <v>92279.2737</v>
      </c>
      <c r="G8" s="106">
        <v>170.7856</v>
      </c>
      <c r="H8" s="86">
        <f>D8/G8</f>
        <v>270.6951101263807</v>
      </c>
      <c r="I8" s="109">
        <f>F8/G8</f>
        <v>540.3223322106783</v>
      </c>
      <c r="J8" s="93">
        <v>33433</v>
      </c>
      <c r="K8" s="96" t="s">
        <v>113</v>
      </c>
    </row>
    <row r="9" spans="1:11" ht="15">
      <c r="A9" s="80"/>
      <c r="B9" s="82"/>
      <c r="C9" s="84"/>
      <c r="D9" s="102"/>
      <c r="E9" s="86"/>
      <c r="F9" s="104"/>
      <c r="G9" s="107"/>
      <c r="H9" s="86"/>
      <c r="I9" s="87"/>
      <c r="J9" s="94"/>
      <c r="K9" s="96"/>
    </row>
    <row r="10" spans="1:11" ht="15">
      <c r="A10" s="80"/>
      <c r="B10" s="82"/>
      <c r="C10" s="84"/>
      <c r="D10" s="102"/>
      <c r="E10" s="86"/>
      <c r="F10" s="104"/>
      <c r="G10" s="107"/>
      <c r="H10" s="86"/>
      <c r="I10" s="87"/>
      <c r="J10" s="94"/>
      <c r="K10" s="96"/>
    </row>
    <row r="11" spans="1:11" ht="15">
      <c r="A11" s="80"/>
      <c r="B11" s="82"/>
      <c r="C11" s="84"/>
      <c r="D11" s="102"/>
      <c r="E11" s="86"/>
      <c r="F11" s="105"/>
      <c r="G11" s="108"/>
      <c r="H11" s="86"/>
      <c r="I11" s="110"/>
      <c r="J11" s="95"/>
      <c r="K11" s="96"/>
    </row>
    <row r="12" spans="1:11" ht="46.5">
      <c r="A12" s="31" t="s">
        <v>88</v>
      </c>
      <c r="B12" s="13" t="s">
        <v>30</v>
      </c>
      <c r="C12" s="14" t="s">
        <v>26</v>
      </c>
      <c r="D12" s="15">
        <v>46910</v>
      </c>
      <c r="E12" s="15">
        <v>69600</v>
      </c>
      <c r="F12" s="16">
        <v>104187</v>
      </c>
      <c r="G12" s="17">
        <v>171.2</v>
      </c>
      <c r="H12" s="18">
        <v>274</v>
      </c>
      <c r="I12" s="19">
        <v>609</v>
      </c>
      <c r="J12" s="20">
        <v>33433</v>
      </c>
      <c r="K12" s="70" t="s">
        <v>114</v>
      </c>
    </row>
    <row r="13" spans="1:12" ht="15">
      <c r="A13" s="31" t="s">
        <v>12</v>
      </c>
      <c r="B13" s="21" t="s">
        <v>31</v>
      </c>
      <c r="C13" s="22" t="s">
        <v>32</v>
      </c>
      <c r="D13" s="23">
        <v>24653.9676</v>
      </c>
      <c r="E13" s="18">
        <v>32366.3643</v>
      </c>
      <c r="F13" s="16">
        <v>41636.2159</v>
      </c>
      <c r="G13" s="17">
        <v>172.7396</v>
      </c>
      <c r="H13" s="18">
        <f aca="true" t="shared" si="0" ref="H13:H17">D13/G13</f>
        <v>142.7233106942473</v>
      </c>
      <c r="I13" s="24">
        <f>F13/G13</f>
        <v>241.034574006192</v>
      </c>
      <c r="J13" s="66">
        <v>33433</v>
      </c>
      <c r="K13" s="70" t="s">
        <v>113</v>
      </c>
      <c r="L13" s="25"/>
    </row>
    <row r="14" spans="1:12" ht="58">
      <c r="A14" s="31" t="s">
        <v>74</v>
      </c>
      <c r="B14" s="34" t="s">
        <v>54</v>
      </c>
      <c r="C14" s="27" t="s">
        <v>55</v>
      </c>
      <c r="D14" s="35">
        <v>34079</v>
      </c>
      <c r="E14" s="15">
        <v>42584</v>
      </c>
      <c r="F14" s="16">
        <v>46990.2175</v>
      </c>
      <c r="G14" s="17">
        <v>171.2936</v>
      </c>
      <c r="H14" s="35">
        <f t="shared" si="0"/>
        <v>198.95080726892306</v>
      </c>
      <c r="I14" s="30">
        <f aca="true" t="shared" si="1" ref="I14">F14/G14</f>
        <v>274.3255877627652</v>
      </c>
      <c r="J14" s="69">
        <v>33437</v>
      </c>
      <c r="K14" s="70" t="s">
        <v>112</v>
      </c>
      <c r="L14" s="25"/>
    </row>
    <row r="15" spans="1:12" ht="15">
      <c r="A15" s="31" t="s">
        <v>33</v>
      </c>
      <c r="B15" s="26" t="s">
        <v>34</v>
      </c>
      <c r="C15" s="27" t="s">
        <v>35</v>
      </c>
      <c r="D15" s="18">
        <v>59060</v>
      </c>
      <c r="E15" s="18">
        <v>81580</v>
      </c>
      <c r="F15" s="16">
        <v>110458</v>
      </c>
      <c r="G15" s="17">
        <v>171.8</v>
      </c>
      <c r="H15" s="18">
        <f t="shared" si="0"/>
        <v>343.7718277066356</v>
      </c>
      <c r="I15" s="24">
        <f>F15/G15</f>
        <v>642.9452852153667</v>
      </c>
      <c r="J15" s="20">
        <v>25120</v>
      </c>
      <c r="K15" s="70" t="s">
        <v>111</v>
      </c>
      <c r="L15" s="25"/>
    </row>
    <row r="16" spans="1:12" ht="43.5">
      <c r="A16" s="31" t="s">
        <v>36</v>
      </c>
      <c r="B16" s="26" t="s">
        <v>37</v>
      </c>
      <c r="C16" s="27" t="s">
        <v>38</v>
      </c>
      <c r="D16" s="18">
        <v>41696.9804</v>
      </c>
      <c r="E16" s="18">
        <v>56225.5221</v>
      </c>
      <c r="F16" s="16">
        <v>75041.312</v>
      </c>
      <c r="G16" s="17">
        <v>170.7287</v>
      </c>
      <c r="H16" s="18">
        <f t="shared" si="0"/>
        <v>244.2294728420002</v>
      </c>
      <c r="I16" s="24">
        <f>F16/G16</f>
        <v>439.5354266740156</v>
      </c>
      <c r="J16" s="20">
        <v>35110</v>
      </c>
      <c r="K16" s="70" t="s">
        <v>111</v>
      </c>
      <c r="L16" s="25"/>
    </row>
    <row r="17" spans="1:12" ht="15">
      <c r="A17" s="31" t="s">
        <v>39</v>
      </c>
      <c r="B17" s="26" t="s">
        <v>40</v>
      </c>
      <c r="C17" s="27" t="s">
        <v>41</v>
      </c>
      <c r="D17" s="18">
        <v>62729.1598</v>
      </c>
      <c r="E17" s="18">
        <v>69600</v>
      </c>
      <c r="F17" s="16">
        <v>125149.499</v>
      </c>
      <c r="G17" s="17">
        <v>170.3073</v>
      </c>
      <c r="H17" s="18">
        <f t="shared" si="0"/>
        <v>368.3292483645739</v>
      </c>
      <c r="I17" s="24">
        <f>F17/G17</f>
        <v>734.8451827960398</v>
      </c>
      <c r="J17" s="28">
        <v>25110</v>
      </c>
      <c r="K17" s="70" t="s">
        <v>111</v>
      </c>
      <c r="L17" s="25"/>
    </row>
    <row r="18" spans="1:11" ht="18.5">
      <c r="A18" s="97" t="s">
        <v>42</v>
      </c>
      <c r="B18" s="98"/>
      <c r="C18" s="98"/>
      <c r="D18" s="98"/>
      <c r="E18" s="98"/>
      <c r="F18" s="98"/>
      <c r="G18" s="98"/>
      <c r="H18" s="98"/>
      <c r="I18" s="98"/>
      <c r="J18" s="98"/>
      <c r="K18" s="99"/>
    </row>
    <row r="19" spans="1:12" ht="43.5">
      <c r="A19" s="31" t="s">
        <v>89</v>
      </c>
      <c r="B19" s="13" t="s">
        <v>43</v>
      </c>
      <c r="C19" s="14" t="s">
        <v>44</v>
      </c>
      <c r="D19" s="15">
        <v>49043.65</v>
      </c>
      <c r="E19" s="15">
        <v>59442.4869</v>
      </c>
      <c r="F19" s="16">
        <v>87554.7275</v>
      </c>
      <c r="G19" s="17">
        <v>170.2277</v>
      </c>
      <c r="H19" s="18">
        <f aca="true" t="shared" si="2" ref="H19:H24">D19/G19</f>
        <v>288.1061660352575</v>
      </c>
      <c r="I19" s="19">
        <f>F19/G19</f>
        <v>514.3388972535022</v>
      </c>
      <c r="J19" s="69">
        <v>24227</v>
      </c>
      <c r="K19" s="70" t="s">
        <v>110</v>
      </c>
      <c r="L19" s="29"/>
    </row>
    <row r="20" spans="1:12" ht="46.5">
      <c r="A20" s="31" t="s">
        <v>45</v>
      </c>
      <c r="B20" s="13" t="s">
        <v>46</v>
      </c>
      <c r="C20" s="14" t="s">
        <v>47</v>
      </c>
      <c r="D20" s="15">
        <v>42304.0545</v>
      </c>
      <c r="E20" s="15">
        <v>57799.7748</v>
      </c>
      <c r="F20" s="16">
        <v>79701.7253</v>
      </c>
      <c r="G20" s="17">
        <v>171.7925</v>
      </c>
      <c r="H20" s="18">
        <f t="shared" si="2"/>
        <v>246.25088115022484</v>
      </c>
      <c r="I20" s="30">
        <f>F20/G20</f>
        <v>463.94182109230616</v>
      </c>
      <c r="J20" s="20" t="s">
        <v>48</v>
      </c>
      <c r="K20" s="70" t="s">
        <v>106</v>
      </c>
      <c r="L20" s="25"/>
    </row>
    <row r="21" spans="1:12" ht="58">
      <c r="A21" s="31" t="s">
        <v>7</v>
      </c>
      <c r="B21" s="21" t="s">
        <v>49</v>
      </c>
      <c r="C21" s="27" t="s">
        <v>50</v>
      </c>
      <c r="D21" s="18">
        <v>60160</v>
      </c>
      <c r="E21" s="15">
        <v>82232</v>
      </c>
      <c r="F21" s="16">
        <v>104187.1787</v>
      </c>
      <c r="G21" s="17">
        <v>171.1827</v>
      </c>
      <c r="H21" s="18">
        <f t="shared" si="2"/>
        <v>351.4373823990391</v>
      </c>
      <c r="I21" s="30">
        <f>F21/G21</f>
        <v>608.631472105534</v>
      </c>
      <c r="J21" s="69">
        <v>24227</v>
      </c>
      <c r="K21" s="70" t="s">
        <v>109</v>
      </c>
      <c r="L21" s="25"/>
    </row>
    <row r="22" spans="1:13" ht="31">
      <c r="A22" s="31" t="s">
        <v>60</v>
      </c>
      <c r="B22" s="21" t="s">
        <v>51</v>
      </c>
      <c r="C22" s="27" t="s">
        <v>52</v>
      </c>
      <c r="D22" s="18">
        <v>33622.841</v>
      </c>
      <c r="E22" s="15">
        <v>41215.1036</v>
      </c>
      <c r="F22" s="16">
        <v>52855.9144</v>
      </c>
      <c r="G22" s="17">
        <v>172.0165</v>
      </c>
      <c r="H22" s="18">
        <f t="shared" si="2"/>
        <v>195.46288292111512</v>
      </c>
      <c r="I22" s="30">
        <f>F22/G22</f>
        <v>307.27235119886757</v>
      </c>
      <c r="J22" s="69"/>
      <c r="K22" s="70"/>
      <c r="L22" s="25"/>
      <c r="M22" s="12"/>
    </row>
    <row r="23" spans="1:12" ht="62">
      <c r="A23" s="31" t="s">
        <v>53</v>
      </c>
      <c r="B23" s="21" t="s">
        <v>30</v>
      </c>
      <c r="C23" s="14" t="s">
        <v>26</v>
      </c>
      <c r="D23" s="15">
        <v>46909.8083</v>
      </c>
      <c r="E23" s="15">
        <v>69600</v>
      </c>
      <c r="F23" s="16">
        <v>104187.1787</v>
      </c>
      <c r="G23" s="17">
        <v>171.1827</v>
      </c>
      <c r="H23" s="18">
        <f t="shared" si="2"/>
        <v>274.0335810803311</v>
      </c>
      <c r="I23" s="30">
        <f>F23/G23</f>
        <v>608.631472105534</v>
      </c>
      <c r="J23" s="69">
        <v>24227</v>
      </c>
      <c r="K23" s="70" t="s">
        <v>108</v>
      </c>
      <c r="L23" s="25"/>
    </row>
    <row r="24" spans="1:11" ht="58">
      <c r="A24" s="31" t="s">
        <v>10</v>
      </c>
      <c r="B24" s="21" t="s">
        <v>54</v>
      </c>
      <c r="C24" s="27" t="s">
        <v>55</v>
      </c>
      <c r="D24" s="18">
        <v>34079</v>
      </c>
      <c r="E24" s="15">
        <v>42584</v>
      </c>
      <c r="F24" s="16">
        <v>46990.2175</v>
      </c>
      <c r="G24" s="17">
        <v>171.2936</v>
      </c>
      <c r="H24" s="18">
        <f t="shared" si="2"/>
        <v>198.95080726892306</v>
      </c>
      <c r="I24" s="30">
        <f aca="true" t="shared" si="3" ref="I24">F24/G24</f>
        <v>274.3255877627652</v>
      </c>
      <c r="J24" s="69">
        <v>33437</v>
      </c>
      <c r="K24" s="70" t="s">
        <v>107</v>
      </c>
    </row>
    <row r="25" spans="6:7" ht="15">
      <c r="F25" s="33"/>
      <c r="G25" s="33"/>
    </row>
    <row r="26" ht="31">
      <c r="A26" s="65" t="s">
        <v>86</v>
      </c>
    </row>
  </sheetData>
  <mergeCells count="28">
    <mergeCell ref="J8:J11"/>
    <mergeCell ref="K8:K11"/>
    <mergeCell ref="A18:K18"/>
    <mergeCell ref="K5:K7"/>
    <mergeCell ref="A8:A11"/>
    <mergeCell ref="B8:B11"/>
    <mergeCell ref="C8:C11"/>
    <mergeCell ref="D8:D11"/>
    <mergeCell ref="E8:E11"/>
    <mergeCell ref="F8:F11"/>
    <mergeCell ref="G8:G11"/>
    <mergeCell ref="H8:H11"/>
    <mergeCell ref="I8:I11"/>
    <mergeCell ref="F5:F7"/>
    <mergeCell ref="G5:G7"/>
    <mergeCell ref="A1:L1"/>
    <mergeCell ref="K2:K3"/>
    <mergeCell ref="A4:K4"/>
    <mergeCell ref="A5:A7"/>
    <mergeCell ref="B5:B7"/>
    <mergeCell ref="C5:C7"/>
    <mergeCell ref="D5:D7"/>
    <mergeCell ref="E5:E7"/>
    <mergeCell ref="H5:H7"/>
    <mergeCell ref="I5:I7"/>
    <mergeCell ref="J5:J7"/>
    <mergeCell ref="A2:I2"/>
    <mergeCell ref="J2:J3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15OPMSMT0001-28-102816</_dlc_DocId>
    <_dlc_DocIdUrl xmlns="0104a4cd-1400-468e-be1b-c7aad71d7d5a">
      <Url>https://op.msmt.cz/_layouts/15/DocIdRedir.aspx?ID=15OPMSMT0001-28-102816</Url>
      <Description>15OPMSMT0001-28-102816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8A1636D-B652-458B-A875-36FB0EE793A2}">
  <ds:schemaRefs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0104a4cd-1400-468e-be1b-c7aad71d7d5a"/>
    <ds:schemaRef ds:uri="http://schemas.microsoft.com/office/2006/metadata/properties"/>
    <ds:schemaRef ds:uri="http://purl.org/dc/elements/1.1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457ECC7-FEC5-4752-8DB7-50775CAFE4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833CCA-D7CB-4D4B-A711-8577595476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FD73456-5A62-431C-B5C5-9F7DE4DEEFC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2021-09-29T13:12:30Z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117ba60b-e9d0-4364-86cc-a5946b6953ab</vt:lpwstr>
  </property>
  <property fmtid="{D5CDD505-2E9C-101B-9397-08002B2CF9AE}" pid="4" name="Komentář">
    <vt:lpwstr>s motivem, předepsané písmo Calibri</vt:lpwstr>
  </property>
</Properties>
</file>