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903" activeTab="0"/>
  </bookViews>
  <sheets>
    <sheet name="Nabídková cena" sheetId="1" r:id="rId1"/>
    <sheet name="1 Stolní počítač I" sheetId="2" r:id="rId2"/>
    <sheet name="2 Stolní počítač II" sheetId="3" r:id="rId3"/>
    <sheet name="3 Externí SSD disk" sheetId="4" r:id="rId4"/>
    <sheet name="4 Disk pro existující pole" sheetId="5" r:id="rId5"/>
    <sheet name="5 NVMe disk" sheetId="6" r:id="rId6"/>
    <sheet name="6 Díly pro opravu PC" sheetId="7" r:id="rId7"/>
  </sheets>
  <definedNames>
    <definedName name="_xlnm.Print_Area" localSheetId="1">'1 Stolní počítač I'!$A$1:$E$55</definedName>
    <definedName name="_xlnm.Print_Area" localSheetId="2">'2 Stolní počítač II'!$A$1:$E$49</definedName>
    <definedName name="_xlnm.Print_Area" localSheetId="4">'4 Disk pro existující pole'!$A$1:$E$17</definedName>
    <definedName name="_xlnm.Print_Area" localSheetId="5">'5 NVMe disk'!$A$1:$E$15</definedName>
    <definedName name="_xlnm.Print_Area" localSheetId="6">'6 Díly pro opravu PC'!$A$1:$E$22</definedName>
    <definedName name="_xlnm.Print_Area" localSheetId="0">'Nabídková cena'!$A$1:$G$26</definedName>
  </definedNames>
  <calcPr fullCalcOnLoad="1"/>
</workbook>
</file>

<file path=xl/sharedStrings.xml><?xml version="1.0" encoding="utf-8"?>
<sst xmlns="http://schemas.openxmlformats.org/spreadsheetml/2006/main" count="302" uniqueCount="167">
  <si>
    <t>Procesor</t>
  </si>
  <si>
    <t>Displej/Grafika</t>
  </si>
  <si>
    <t>Mechanika a disk</t>
  </si>
  <si>
    <t>Operační paměť</t>
  </si>
  <si>
    <t>Rozhraní</t>
  </si>
  <si>
    <t>Fyzické charakteristiky a barevné provedení</t>
  </si>
  <si>
    <t>Další informace</t>
  </si>
  <si>
    <t>pevný parametr</t>
  </si>
  <si>
    <t>Optická mechanika: </t>
  </si>
  <si>
    <t>Typ paměti: </t>
  </si>
  <si>
    <t>Paměťové sloty: </t>
  </si>
  <si>
    <t>Frekvence paměti [MHz]: </t>
  </si>
  <si>
    <t>HDMI: </t>
  </si>
  <si>
    <t>Počet USB 2.0 Type-A: </t>
  </si>
  <si>
    <t>Počet USB 3.1/3.2 Gen 1 Type-C: </t>
  </si>
  <si>
    <t>Obsah balení:</t>
  </si>
  <si>
    <t>Technická specifikace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</si>
  <si>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</si>
  <si>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</si>
  <si>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</si>
  <si>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</si>
  <si>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</si>
  <si>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</si>
  <si>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</si>
  <si>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</si>
  <si>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</si>
  <si>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</si>
  <si>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</si>
  <si>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</si>
  <si>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</si>
  <si>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</si>
  <si>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</si>
  <si>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DDR4</t>
  </si>
  <si>
    <t>Intel Core i7</t>
  </si>
  <si>
    <t xml:space="preserve">Typ úložiště </t>
  </si>
  <si>
    <t xml:space="preserve">Úložiště </t>
  </si>
  <si>
    <t xml:space="preserve">Formát </t>
  </si>
  <si>
    <t>3,5"</t>
  </si>
  <si>
    <t>Úložiště</t>
  </si>
  <si>
    <t>Frekvence procesoru</t>
  </si>
  <si>
    <t>Grafika</t>
  </si>
  <si>
    <t>Rozměry</t>
  </si>
  <si>
    <t>Midi Tower</t>
  </si>
  <si>
    <t>Typ disku</t>
  </si>
  <si>
    <t>Cache</t>
  </si>
  <si>
    <t>256 MB</t>
  </si>
  <si>
    <t>Počet ks</t>
  </si>
  <si>
    <t>Cena 1 ks  
Kč bez DPH</t>
  </si>
  <si>
    <t>Celková cena 
Kč bez DPH</t>
  </si>
  <si>
    <t>C) doplnění specifikace jednotlivých položek tabulky obsažené v listech tohoto sešitu.</t>
  </si>
  <si>
    <t xml:space="preserve">TABULKA NABÍDKOVÉ CENY 
</t>
  </si>
  <si>
    <t>10700K</t>
  </si>
  <si>
    <t xml:space="preserve">3,8 GHz </t>
  </si>
  <si>
    <t>Samostatná</t>
  </si>
  <si>
    <t>3000 Mhz</t>
  </si>
  <si>
    <t>Počet volných slotů</t>
  </si>
  <si>
    <t>Typ procesoru</t>
  </si>
  <si>
    <t>Generace procesoru</t>
  </si>
  <si>
    <t>Počet jader procesoru</t>
  </si>
  <si>
    <t>Druh grafické karty</t>
  </si>
  <si>
    <t>Velikost grafické paměti</t>
  </si>
  <si>
    <t>Velikost operační paměti </t>
  </si>
  <si>
    <t>16 GB</t>
  </si>
  <si>
    <t>Typ grafické paměti</t>
  </si>
  <si>
    <t>GDDR5</t>
  </si>
  <si>
    <t>Počet stream procesorů</t>
  </si>
  <si>
    <t>PCI-Express 3.0</t>
  </si>
  <si>
    <t>Kapacita SSD</t>
  </si>
  <si>
    <t>500 GB</t>
  </si>
  <si>
    <t>Připojení k základní desce</t>
  </si>
  <si>
    <t xml:space="preserve">Rychlost čtení </t>
  </si>
  <si>
    <t xml:space="preserve">Rychlost zápisu </t>
  </si>
  <si>
    <t>2600 MB/s</t>
  </si>
  <si>
    <t>Disk</t>
  </si>
  <si>
    <t>Typ pevného disku</t>
  </si>
  <si>
    <t>3400 MB/s</t>
  </si>
  <si>
    <t>Životnost</t>
  </si>
  <si>
    <t>300 TBW</t>
  </si>
  <si>
    <t>SSD M.2 NVMe</t>
  </si>
  <si>
    <t>RJ-45</t>
  </si>
  <si>
    <t>Typ připjení </t>
  </si>
  <si>
    <t>Síťové připojení</t>
  </si>
  <si>
    <t>Rychlost</t>
  </si>
  <si>
    <t>1 Gbit/s</t>
  </si>
  <si>
    <t>Počet USB 3.1 </t>
  </si>
  <si>
    <t>SATA III</t>
  </si>
  <si>
    <t>Připojení DisplayPort</t>
  </si>
  <si>
    <t>Příslušenství</t>
  </si>
  <si>
    <t>Optická myš </t>
  </si>
  <si>
    <t>Klávesnice </t>
  </si>
  <si>
    <t>USB</t>
  </si>
  <si>
    <t>DVDRW</t>
  </si>
  <si>
    <t>US, CZ, 101 kláves</t>
  </si>
  <si>
    <t>1600 dpi, 5 tlačítek</t>
  </si>
  <si>
    <r>
      <t>PCI-express 16</t>
    </r>
    <r>
      <rPr>
        <sz val="11"/>
        <color indexed="8"/>
        <rFont val="Symbol"/>
        <family val="1"/>
      </rPr>
      <t>´</t>
    </r>
  </si>
  <si>
    <t>Thunderbolt</t>
  </si>
  <si>
    <t>Rozlišení</t>
  </si>
  <si>
    <t>4k</t>
  </si>
  <si>
    <t>M.2</t>
  </si>
  <si>
    <t>Audio vstup/výstup</t>
  </si>
  <si>
    <t>3,5 mm</t>
  </si>
  <si>
    <t>8000 GB (8 TB)</t>
  </si>
  <si>
    <t>Rychlost otáčení</t>
  </si>
  <si>
    <t>7200 ot/min</t>
  </si>
  <si>
    <t>SAS3</t>
  </si>
  <si>
    <t xml:space="preserve">Typ </t>
  </si>
  <si>
    <t>Typ a kapacita</t>
  </si>
  <si>
    <t xml:space="preserve">Kapacita </t>
  </si>
  <si>
    <t>Formátování</t>
  </si>
  <si>
    <t>512e</t>
  </si>
  <si>
    <t>Toshiba Nearline MG06SCA800E</t>
  </si>
  <si>
    <t>2000 GB (2 TB)</t>
  </si>
  <si>
    <t>Kapacita</t>
  </si>
  <si>
    <t xml:space="preserve">Přesný typ </t>
  </si>
  <si>
    <t>interní</t>
  </si>
  <si>
    <t>2,5"</t>
  </si>
  <si>
    <t>USB 3.2 Gen 1</t>
  </si>
  <si>
    <t xml:space="preserve"> </t>
  </si>
  <si>
    <t>Stolní počítač I:</t>
  </si>
  <si>
    <t>Stolní počítač II:</t>
  </si>
  <si>
    <t>integrovaná</t>
  </si>
  <si>
    <t>12 MB</t>
  </si>
  <si>
    <t>Počet jader</t>
  </si>
  <si>
    <t>Výstupy pro monitor</t>
  </si>
  <si>
    <t>Typ grafické karty</t>
  </si>
  <si>
    <t>Zdroj</t>
  </si>
  <si>
    <t>Mini Tower</t>
  </si>
  <si>
    <t>Externí  SSD disk:</t>
  </si>
  <si>
    <t>Disk pro existující pole:</t>
  </si>
  <si>
    <t>externí SSD</t>
  </si>
  <si>
    <t>400 MB/s</t>
  </si>
  <si>
    <t>Konektor</t>
  </si>
  <si>
    <t>USB-A</t>
  </si>
  <si>
    <t>Rychlost čtení</t>
  </si>
  <si>
    <t>Rychlost zápisu</t>
  </si>
  <si>
    <t>1000 GB</t>
  </si>
  <si>
    <t>Počet volných slotů </t>
  </si>
  <si>
    <t>AMD Ryzen 5 5600G</t>
  </si>
  <si>
    <t>Základní deska</t>
  </si>
  <si>
    <t>GIGABYTE B550M S2H</t>
  </si>
  <si>
    <t>Procesor a základní deska</t>
  </si>
  <si>
    <t>Paměť</t>
  </si>
  <si>
    <t>Velikost paměti </t>
  </si>
  <si>
    <t xml:space="preserve">Rychlost </t>
  </si>
  <si>
    <t>3200 MHz</t>
  </si>
  <si>
    <t>Počet modulů</t>
  </si>
  <si>
    <t>2200 MB/s</t>
  </si>
  <si>
    <t>2000 MB/s</t>
  </si>
  <si>
    <t>Intel Core i5</t>
  </si>
  <si>
    <t>Typ desky</t>
  </si>
  <si>
    <t>Rychlost paměti</t>
  </si>
  <si>
    <t>1600 dpi, 3 tlačítka</t>
  </si>
  <si>
    <t>400 W</t>
  </si>
  <si>
    <t>DisplayPort, DVI, HDMI</t>
  </si>
  <si>
    <t>chipset B560M</t>
  </si>
  <si>
    <t>Skříň</t>
  </si>
  <si>
    <t>2x USB vpředu</t>
  </si>
  <si>
    <t>Účinnost zdroje</t>
  </si>
  <si>
    <t>Fyzické charakteristiky</t>
  </si>
  <si>
    <t>4 TB</t>
  </si>
  <si>
    <t>PCIe 3.0 4x NVMe</t>
  </si>
  <si>
    <t>NVMe disk</t>
  </si>
  <si>
    <t>Díly pro opravu PC</t>
  </si>
  <si>
    <t xml:space="preserve"> 6 800 TBW</t>
  </si>
  <si>
    <t>4 GB</t>
  </si>
  <si>
    <t>3000 MHz</t>
  </si>
  <si>
    <t>B) doplnění označení nabízeného modelu (např. part number)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</si>
</sst>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č_-;\-* #,##0\ _K_č_-;_-* &quot;-&quot;\ _K_č_-;_-@_-"/>
    <numFmt numFmtId="173" formatCode="_-* #,##0.00\ _K_č_-;\-* #,##0.00\ _K_č_-;_-* &quot;-&quot;??\ _K_č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mbol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trike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trike/>
      <sz val="11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5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46" fillId="33" borderId="10" xfId="0" applyFont="1" applyFill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4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4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45" fillId="2" borderId="11" xfId="0" applyFont="1" applyFill="1" applyBorder="1" applyAlignment="1" applyProtection="1">
      <alignment horizontal="center" vertical="center" wrapText="1"/>
      <protection/>
    </xf>
    <xf numFmtId="0" fontId="45" fillId="2" borderId="12" xfId="0" applyFont="1" applyFill="1" applyBorder="1" applyAlignment="1" applyProtection="1">
      <alignment horizontal="center" vertical="center" wrapText="1"/>
      <protection/>
    </xf>
    <xf numFmtId="0" fontId="45" fillId="2" borderId="13" xfId="0" applyFont="1" applyFill="1" applyBorder="1" applyAlignment="1" applyProtection="1">
      <alignment horizontal="center" vertical="center" wrapText="1"/>
      <protection/>
    </xf>
    <xf numFmtId="4" fontId="45" fillId="0" borderId="14" xfId="0" applyNumberFormat="1" applyFont="1" applyBorder="1" applyAlignment="1" applyProtection="1">
      <alignment horizontal="center" vertical="center"/>
      <protection/>
    </xf>
    <xf numFmtId="4" fontId="45" fillId="0" borderId="15" xfId="0" applyNumberFormat="1" applyFont="1" applyBorder="1" applyAlignment="1" applyProtection="1">
      <alignment horizontal="center" vertical="center"/>
      <protection/>
    </xf>
    <xf numFmtId="4" fontId="45" fillId="0" borderId="16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8" fillId="0" borderId="0" xfId="0" applyFont="1" applyAlignment="1" applyProtection="1">
      <alignment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horizontal="right" vertical="center" wrapText="1"/>
      <protection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33" borderId="10" xfId="0" applyFill="1" applyBorder="1" applyAlignment="1" applyProtection="1">
      <alignment vertical="top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/>
      <protection/>
    </xf>
    <xf numFmtId="9" fontId="0" fillId="0" borderId="10" xfId="0" applyNumberFormat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9" fillId="0" borderId="0" xfId="0" applyFont="1" applyAlignment="1" applyProtection="1">
      <alignment horizontal="left" wrapText="1"/>
      <protection/>
    </xf>
    <xf numFmtId="0" fontId="49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="70" zoomScaleNormal="70" zoomScalePageLayoutView="0" workbookViewId="0" topLeftCell="A1">
      <selection activeCell="E14" sqref="E14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22.28125" style="7" customWidth="1"/>
    <col min="6" max="6" width="18.7109375" style="7" customWidth="1"/>
    <col min="7" max="7" width="24.28125" style="7" customWidth="1"/>
    <col min="8" max="16384" width="8.8515625" style="7" customWidth="1"/>
  </cols>
  <sheetData>
    <row r="1" spans="1:7" ht="52.5" customHeight="1">
      <c r="A1" s="68" t="s">
        <v>50</v>
      </c>
      <c r="B1" s="69"/>
      <c r="C1" s="69"/>
      <c r="D1" s="69"/>
      <c r="E1" s="69"/>
      <c r="F1" s="69"/>
      <c r="G1" s="69"/>
    </row>
    <row r="2" spans="1:7" ht="14.25">
      <c r="A2" s="9"/>
      <c r="B2" s="9"/>
      <c r="C2" s="9"/>
      <c r="D2" s="9"/>
      <c r="E2" s="9"/>
      <c r="F2" s="9"/>
      <c r="G2" s="9"/>
    </row>
    <row r="3" spans="1:7" ht="63.75" customHeight="1">
      <c r="A3" s="10" t="s">
        <v>18</v>
      </c>
      <c r="B3" s="11" t="s">
        <v>25</v>
      </c>
      <c r="C3" s="10" t="s">
        <v>46</v>
      </c>
      <c r="D3" s="10" t="s">
        <v>47</v>
      </c>
      <c r="E3" s="10" t="s">
        <v>48</v>
      </c>
      <c r="F3" s="10" t="s">
        <v>20</v>
      </c>
      <c r="G3" s="10" t="s">
        <v>21</v>
      </c>
    </row>
    <row r="4" spans="1:7" ht="63" customHeight="1">
      <c r="A4" s="12">
        <v>1</v>
      </c>
      <c r="B4" s="48" t="s">
        <v>118</v>
      </c>
      <c r="C4" s="13">
        <v>5</v>
      </c>
      <c r="D4" s="49"/>
      <c r="E4" s="14">
        <f aca="true" t="shared" si="0" ref="E4:E9">C4*D4</f>
        <v>0</v>
      </c>
      <c r="F4" s="14">
        <f aca="true" t="shared" si="1" ref="F4:F9">E4*0.21</f>
        <v>0</v>
      </c>
      <c r="G4" s="14">
        <f aca="true" t="shared" si="2" ref="G4:G9">E4+F4</f>
        <v>0</v>
      </c>
    </row>
    <row r="5" spans="1:7" ht="57.75" customHeight="1">
      <c r="A5" s="12">
        <f>A4+1</f>
        <v>2</v>
      </c>
      <c r="B5" s="48" t="s">
        <v>119</v>
      </c>
      <c r="C5" s="13">
        <v>4</v>
      </c>
      <c r="D5" s="49"/>
      <c r="E5" s="14">
        <f>C5*D5</f>
        <v>0</v>
      </c>
      <c r="F5" s="14">
        <f t="shared" si="1"/>
        <v>0</v>
      </c>
      <c r="G5" s="14">
        <f>E5+F5</f>
        <v>0</v>
      </c>
    </row>
    <row r="6" spans="1:7" ht="60" customHeight="1">
      <c r="A6" s="12">
        <f>A5+1</f>
        <v>3</v>
      </c>
      <c r="B6" s="48" t="s">
        <v>127</v>
      </c>
      <c r="C6" s="13">
        <v>1</v>
      </c>
      <c r="D6" s="49"/>
      <c r="E6" s="14">
        <f t="shared" si="0"/>
        <v>0</v>
      </c>
      <c r="F6" s="14">
        <f t="shared" si="1"/>
        <v>0</v>
      </c>
      <c r="G6" s="14">
        <f t="shared" si="2"/>
        <v>0</v>
      </c>
    </row>
    <row r="7" spans="1:7" ht="60" customHeight="1">
      <c r="A7" s="12">
        <f>A6+1</f>
        <v>4</v>
      </c>
      <c r="B7" s="48" t="s">
        <v>128</v>
      </c>
      <c r="C7" s="13">
        <v>2</v>
      </c>
      <c r="D7" s="49"/>
      <c r="E7" s="14">
        <f t="shared" si="0"/>
        <v>0</v>
      </c>
      <c r="F7" s="14">
        <f t="shared" si="1"/>
        <v>0</v>
      </c>
      <c r="G7" s="14">
        <f t="shared" si="2"/>
        <v>0</v>
      </c>
    </row>
    <row r="8" spans="1:7" ht="56.25" customHeight="1">
      <c r="A8" s="12">
        <f>A7+1</f>
        <v>5</v>
      </c>
      <c r="B8" s="48" t="s">
        <v>161</v>
      </c>
      <c r="C8" s="13">
        <v>1</v>
      </c>
      <c r="D8" s="49"/>
      <c r="E8" s="14">
        <f t="shared" si="0"/>
        <v>0</v>
      </c>
      <c r="F8" s="14">
        <f t="shared" si="1"/>
        <v>0</v>
      </c>
      <c r="G8" s="14">
        <f t="shared" si="2"/>
        <v>0</v>
      </c>
    </row>
    <row r="9" spans="1:7" ht="56.25" customHeight="1">
      <c r="A9" s="12">
        <f>A8+1</f>
        <v>6</v>
      </c>
      <c r="B9" s="48" t="s">
        <v>162</v>
      </c>
      <c r="C9" s="13">
        <v>1</v>
      </c>
      <c r="D9" s="49"/>
      <c r="E9" s="14">
        <f t="shared" si="0"/>
        <v>0</v>
      </c>
      <c r="F9" s="14">
        <f t="shared" si="1"/>
        <v>0</v>
      </c>
      <c r="G9" s="14">
        <f t="shared" si="2"/>
        <v>0</v>
      </c>
    </row>
    <row r="10" spans="1:7" s="8" customFormat="1" ht="14.25">
      <c r="A10" s="15"/>
      <c r="B10" s="16"/>
      <c r="C10" s="17"/>
      <c r="D10" s="18"/>
      <c r="E10" s="18"/>
      <c r="F10" s="18"/>
      <c r="G10" s="18"/>
    </row>
    <row r="11" spans="1:7" ht="86.25" customHeight="1">
      <c r="A11" s="9"/>
      <c r="B11" s="70" t="s">
        <v>31</v>
      </c>
      <c r="C11" s="70"/>
      <c r="D11" s="70"/>
      <c r="E11" s="70"/>
      <c r="F11" s="70"/>
      <c r="G11" s="70"/>
    </row>
    <row r="12" spans="1:7" ht="15.75" customHeight="1" thickBot="1">
      <c r="A12" s="9"/>
      <c r="B12" s="9"/>
      <c r="C12" s="9"/>
      <c r="D12" s="9"/>
      <c r="E12" s="9"/>
      <c r="F12" s="9"/>
      <c r="G12" s="9"/>
    </row>
    <row r="13" spans="1:7" ht="68.25" customHeight="1">
      <c r="A13" s="9"/>
      <c r="B13" s="9"/>
      <c r="C13" s="9"/>
      <c r="D13" s="9"/>
      <c r="E13" s="19" t="s">
        <v>19</v>
      </c>
      <c r="F13" s="20" t="s">
        <v>23</v>
      </c>
      <c r="G13" s="21" t="s">
        <v>22</v>
      </c>
    </row>
    <row r="14" spans="1:7" ht="84" customHeight="1" thickBot="1">
      <c r="A14" s="9"/>
      <c r="B14" s="9"/>
      <c r="C14" s="9"/>
      <c r="D14" s="9"/>
      <c r="E14" s="22">
        <f>E4+E5+E6+E7+E8+E9</f>
        <v>0</v>
      </c>
      <c r="F14" s="23">
        <f>E14*0.21</f>
        <v>0</v>
      </c>
      <c r="G14" s="24">
        <f>E14+F14</f>
        <v>0</v>
      </c>
    </row>
    <row r="15" spans="1:7" ht="84" customHeight="1">
      <c r="A15" s="9"/>
      <c r="B15" s="9"/>
      <c r="C15" s="9"/>
      <c r="D15" s="9"/>
      <c r="E15" s="9"/>
      <c r="F15" s="9"/>
      <c r="G15" s="9"/>
    </row>
    <row r="16" spans="1:7" ht="18">
      <c r="A16" s="9"/>
      <c r="B16" s="25" t="s">
        <v>26</v>
      </c>
      <c r="C16" s="25"/>
      <c r="D16" s="25"/>
      <c r="E16" s="25"/>
      <c r="F16" s="9"/>
      <c r="G16" s="9"/>
    </row>
    <row r="17" spans="1:7" ht="18">
      <c r="A17" s="9"/>
      <c r="B17" s="25" t="s">
        <v>29</v>
      </c>
      <c r="C17" s="25"/>
      <c r="D17" s="25"/>
      <c r="E17" s="25"/>
      <c r="F17" s="9"/>
      <c r="G17" s="9"/>
    </row>
    <row r="18" spans="1:7" ht="18">
      <c r="A18" s="9"/>
      <c r="B18" s="25" t="s">
        <v>166</v>
      </c>
      <c r="C18" s="25"/>
      <c r="D18" s="25"/>
      <c r="E18" s="25"/>
      <c r="F18" s="9"/>
      <c r="G18" s="9"/>
    </row>
    <row r="19" spans="1:7" ht="18">
      <c r="A19" s="9"/>
      <c r="B19" s="25" t="s">
        <v>49</v>
      </c>
      <c r="C19" s="25"/>
      <c r="D19" s="25"/>
      <c r="E19" s="25"/>
      <c r="F19" s="9"/>
      <c r="G19" s="9"/>
    </row>
    <row r="20" spans="1:7" ht="14.25">
      <c r="A20" s="9"/>
      <c r="B20" s="9"/>
      <c r="C20" s="9"/>
      <c r="D20" s="9"/>
      <c r="E20" s="9"/>
      <c r="F20" s="9"/>
      <c r="G20" s="9"/>
    </row>
    <row r="21" spans="2:3" ht="15">
      <c r="B21" s="5" t="s">
        <v>30</v>
      </c>
      <c r="C21" s="6"/>
    </row>
    <row r="23" ht="14.25">
      <c r="B23" s="7" t="s">
        <v>27</v>
      </c>
    </row>
    <row r="24" ht="14.25">
      <c r="B24" s="7" t="s">
        <v>28</v>
      </c>
    </row>
  </sheetData>
  <sheetProtection password="C425" sheet="1" formatCells="0" formatColumns="0" formatRows="0"/>
  <mergeCells count="2">
    <mergeCell ref="A1:G1"/>
    <mergeCell ref="B11:G11"/>
  </mergeCells>
  <printOptions/>
  <pageMargins left="0.7" right="0.7" top="0.787401575" bottom="0.787401575" header="0.3" footer="0.3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SheetLayoutView="100" zoomScalePageLayoutView="0" workbookViewId="0" topLeftCell="A28">
      <selection activeCell="A1" sqref="A1:B59"/>
    </sheetView>
  </sheetViews>
  <sheetFormatPr defaultColWidth="8.7109375" defaultRowHeight="15"/>
  <cols>
    <col min="1" max="1" width="30.421875" style="27" customWidth="1"/>
    <col min="2" max="2" width="19.57421875" style="27" customWidth="1"/>
    <col min="3" max="3" width="20.8515625" style="27" customWidth="1"/>
    <col min="4" max="4" width="2.00390625" style="27" customWidth="1"/>
    <col min="5" max="5" width="33.421875" style="27" customWidth="1"/>
    <col min="6" max="6" width="19.421875" style="27" customWidth="1"/>
    <col min="7" max="7" width="50.8515625" style="27" customWidth="1"/>
    <col min="8" max="16384" width="8.7109375" style="27" customWidth="1"/>
  </cols>
  <sheetData>
    <row r="1" spans="1:5" ht="55.5" customHeight="1">
      <c r="A1" s="26"/>
      <c r="B1" s="54"/>
      <c r="C1" s="55"/>
      <c r="D1" s="26"/>
      <c r="E1" s="1" t="s">
        <v>24</v>
      </c>
    </row>
    <row r="2" spans="1:5" ht="42.75" customHeight="1">
      <c r="A2" s="56" t="s">
        <v>16</v>
      </c>
      <c r="B2" s="56" t="s">
        <v>7</v>
      </c>
      <c r="C2" s="56" t="s">
        <v>17</v>
      </c>
      <c r="E2" s="2" t="s">
        <v>16</v>
      </c>
    </row>
    <row r="3" spans="1:5" ht="14.25">
      <c r="A3" s="3" t="s">
        <v>0</v>
      </c>
      <c r="B3" s="57"/>
      <c r="C3" s="57"/>
      <c r="E3" s="3" t="s">
        <v>0</v>
      </c>
    </row>
    <row r="4" spans="1:5" ht="14.25">
      <c r="A4" s="53" t="s">
        <v>56</v>
      </c>
      <c r="B4" s="7"/>
      <c r="C4" s="58" t="s">
        <v>33</v>
      </c>
      <c r="D4" s="28"/>
      <c r="E4" s="2"/>
    </row>
    <row r="5" spans="1:5" ht="14.25">
      <c r="A5" s="53" t="s">
        <v>57</v>
      </c>
      <c r="B5" s="58"/>
      <c r="C5" s="58" t="s">
        <v>51</v>
      </c>
      <c r="E5" s="2"/>
    </row>
    <row r="6" spans="1:5" ht="15" customHeight="1">
      <c r="A6" s="53" t="s">
        <v>39</v>
      </c>
      <c r="B6" s="59"/>
      <c r="C6" s="58" t="s">
        <v>52</v>
      </c>
      <c r="E6" s="2"/>
    </row>
    <row r="7" spans="1:5" ht="14.25">
      <c r="A7" s="53" t="s">
        <v>58</v>
      </c>
      <c r="B7" s="60"/>
      <c r="C7" s="60">
        <v>8</v>
      </c>
      <c r="E7" s="2"/>
    </row>
    <row r="8" spans="1:5" ht="14.25">
      <c r="A8" s="3" t="s">
        <v>138</v>
      </c>
      <c r="B8" s="57"/>
      <c r="C8" s="57"/>
      <c r="E8" s="3" t="s">
        <v>138</v>
      </c>
    </row>
    <row r="9" spans="1:5" ht="14.25">
      <c r="A9" s="53" t="s">
        <v>149</v>
      </c>
      <c r="B9" s="60" t="s">
        <v>154</v>
      </c>
      <c r="C9" s="60"/>
      <c r="E9" s="2"/>
    </row>
    <row r="10" spans="1:5" ht="14.25">
      <c r="A10" s="3" t="s">
        <v>1</v>
      </c>
      <c r="B10" s="57"/>
      <c r="C10" s="57"/>
      <c r="E10" s="3" t="s">
        <v>1</v>
      </c>
    </row>
    <row r="11" spans="1:5" ht="14.25">
      <c r="A11" s="53" t="s">
        <v>59</v>
      </c>
      <c r="B11" s="60" t="s">
        <v>53</v>
      </c>
      <c r="E11" s="2"/>
    </row>
    <row r="12" spans="1:5" ht="14.25">
      <c r="A12" s="53" t="s">
        <v>60</v>
      </c>
      <c r="B12" s="60"/>
      <c r="C12" s="60" t="s">
        <v>164</v>
      </c>
      <c r="E12" s="2"/>
    </row>
    <row r="13" spans="1:5" ht="19.5" customHeight="1">
      <c r="A13" s="53" t="s">
        <v>63</v>
      </c>
      <c r="B13" s="60"/>
      <c r="C13" s="60" t="s">
        <v>64</v>
      </c>
      <c r="E13" s="2"/>
    </row>
    <row r="14" spans="1:5" ht="19.5" customHeight="1">
      <c r="A14" s="53" t="s">
        <v>65</v>
      </c>
      <c r="B14" s="60"/>
      <c r="C14" s="60">
        <v>256</v>
      </c>
      <c r="E14" s="2"/>
    </row>
    <row r="15" spans="1:5" ht="19.5" customHeight="1">
      <c r="A15" s="53" t="s">
        <v>69</v>
      </c>
      <c r="B15" s="60"/>
      <c r="C15" s="60" t="s">
        <v>66</v>
      </c>
      <c r="E15" s="2"/>
    </row>
    <row r="16" spans="1:5" ht="19.5" customHeight="1">
      <c r="A16" s="53" t="s">
        <v>96</v>
      </c>
      <c r="B16" s="60"/>
      <c r="C16" s="60" t="s">
        <v>97</v>
      </c>
      <c r="E16" s="2"/>
    </row>
    <row r="17" spans="1:5" ht="19.5" customHeight="1">
      <c r="A17" s="53" t="s">
        <v>86</v>
      </c>
      <c r="B17" s="60"/>
      <c r="C17" s="60">
        <v>3</v>
      </c>
      <c r="E17" s="2"/>
    </row>
    <row r="18" spans="1:5" ht="14.25">
      <c r="A18" s="3" t="s">
        <v>73</v>
      </c>
      <c r="B18" s="57"/>
      <c r="C18" s="57"/>
      <c r="E18" s="3" t="s">
        <v>2</v>
      </c>
    </row>
    <row r="19" spans="1:5" ht="14.25">
      <c r="A19" s="53" t="s">
        <v>74</v>
      </c>
      <c r="B19" s="60"/>
      <c r="C19" s="60" t="s">
        <v>78</v>
      </c>
      <c r="E19" s="2"/>
    </row>
    <row r="20" spans="1:5" ht="14.25">
      <c r="A20" s="53" t="s">
        <v>67</v>
      </c>
      <c r="B20" s="60"/>
      <c r="C20" s="60" t="s">
        <v>68</v>
      </c>
      <c r="E20" s="2"/>
    </row>
    <row r="21" spans="1:5" ht="14.25">
      <c r="A21" s="53" t="s">
        <v>70</v>
      </c>
      <c r="B21" s="60"/>
      <c r="C21" s="60" t="s">
        <v>75</v>
      </c>
      <c r="E21" s="2"/>
    </row>
    <row r="22" spans="1:5" ht="14.25">
      <c r="A22" s="53" t="s">
        <v>71</v>
      </c>
      <c r="B22" s="60"/>
      <c r="C22" s="60" t="s">
        <v>72</v>
      </c>
      <c r="E22" s="2"/>
    </row>
    <row r="23" spans="1:5" ht="14.25">
      <c r="A23" s="53" t="s">
        <v>76</v>
      </c>
      <c r="B23" s="60"/>
      <c r="C23" s="60" t="s">
        <v>77</v>
      </c>
      <c r="E23" s="2"/>
    </row>
    <row r="24" spans="1:5" ht="14.25">
      <c r="A24" s="3" t="s">
        <v>3</v>
      </c>
      <c r="B24" s="57"/>
      <c r="C24" s="57"/>
      <c r="E24" s="3" t="s">
        <v>3</v>
      </c>
    </row>
    <row r="25" spans="1:5" ht="14.25">
      <c r="A25" s="53" t="s">
        <v>61</v>
      </c>
      <c r="B25" s="60"/>
      <c r="C25" s="60" t="s">
        <v>62</v>
      </c>
      <c r="E25" s="2"/>
    </row>
    <row r="26" spans="1:5" ht="14.25">
      <c r="A26" s="53" t="s">
        <v>9</v>
      </c>
      <c r="B26" s="60"/>
      <c r="C26" s="60" t="s">
        <v>32</v>
      </c>
      <c r="E26" s="2"/>
    </row>
    <row r="27" spans="1:5" ht="14.25">
      <c r="A27" s="53" t="s">
        <v>10</v>
      </c>
      <c r="B27" s="60"/>
      <c r="C27" s="60">
        <v>4</v>
      </c>
      <c r="E27" s="2"/>
    </row>
    <row r="28" spans="1:5" ht="14.25">
      <c r="A28" s="53" t="s">
        <v>11</v>
      </c>
      <c r="B28" s="60"/>
      <c r="C28" s="60" t="s">
        <v>54</v>
      </c>
      <c r="E28" s="2"/>
    </row>
    <row r="29" spans="1:5" ht="14.25">
      <c r="A29" s="53" t="s">
        <v>55</v>
      </c>
      <c r="B29" s="60"/>
      <c r="C29" s="60">
        <v>2</v>
      </c>
      <c r="E29" s="2"/>
    </row>
    <row r="30" spans="1:5" ht="14.25">
      <c r="A30" s="3" t="s">
        <v>81</v>
      </c>
      <c r="B30" s="57"/>
      <c r="C30" s="57"/>
      <c r="E30" s="3" t="s">
        <v>81</v>
      </c>
    </row>
    <row r="31" spans="1:5" ht="14.25">
      <c r="A31" s="53" t="s">
        <v>80</v>
      </c>
      <c r="B31" s="60" t="s">
        <v>79</v>
      </c>
      <c r="C31" s="60"/>
      <c r="E31" s="2"/>
    </row>
    <row r="32" spans="1:5" ht="14.25">
      <c r="A32" s="53" t="s">
        <v>82</v>
      </c>
      <c r="B32" s="60"/>
      <c r="C32" s="60" t="s">
        <v>83</v>
      </c>
      <c r="E32" s="2"/>
    </row>
    <row r="33" spans="1:5" ht="14.25">
      <c r="A33" s="3" t="s">
        <v>4</v>
      </c>
      <c r="B33" s="57"/>
      <c r="C33" s="57"/>
      <c r="E33" s="3" t="s">
        <v>4</v>
      </c>
    </row>
    <row r="34" spans="1:5" ht="14.25">
      <c r="A34" s="53" t="s">
        <v>12</v>
      </c>
      <c r="B34" s="60"/>
      <c r="C34" s="60">
        <v>1</v>
      </c>
      <c r="E34" s="2"/>
    </row>
    <row r="35" spans="1:5" ht="14.25">
      <c r="A35" s="53" t="s">
        <v>85</v>
      </c>
      <c r="B35" s="60"/>
      <c r="C35" s="60">
        <v>6</v>
      </c>
      <c r="E35" s="2"/>
    </row>
    <row r="36" spans="1:5" ht="14.25">
      <c r="A36" s="53" t="s">
        <v>98</v>
      </c>
      <c r="B36" s="60"/>
      <c r="C36" s="60">
        <v>2</v>
      </c>
      <c r="E36" s="2"/>
    </row>
    <row r="37" spans="1:5" ht="14.25">
      <c r="A37" s="53" t="s">
        <v>13</v>
      </c>
      <c r="B37" s="60"/>
      <c r="C37" s="60">
        <v>6</v>
      </c>
      <c r="E37" s="2"/>
    </row>
    <row r="38" spans="1:5" ht="14.25">
      <c r="A38" s="53" t="s">
        <v>84</v>
      </c>
      <c r="B38" s="60"/>
      <c r="C38" s="60">
        <v>6</v>
      </c>
      <c r="E38" s="2"/>
    </row>
    <row r="39" spans="1:5" ht="14.25">
      <c r="A39" s="53" t="s">
        <v>14</v>
      </c>
      <c r="B39" s="60"/>
      <c r="C39" s="60">
        <v>1</v>
      </c>
      <c r="E39" s="2"/>
    </row>
    <row r="40" spans="1:5" ht="14.25">
      <c r="A40" s="61" t="s">
        <v>95</v>
      </c>
      <c r="B40" s="60"/>
      <c r="C40" s="60">
        <v>1</v>
      </c>
      <c r="E40" s="2"/>
    </row>
    <row r="41" spans="1:5" ht="14.25">
      <c r="A41" s="7" t="s">
        <v>94</v>
      </c>
      <c r="B41" s="60"/>
      <c r="C41" s="60">
        <v>2</v>
      </c>
      <c r="E41" s="2"/>
    </row>
    <row r="42" spans="1:5" ht="14.25">
      <c r="A42" s="7" t="s">
        <v>99</v>
      </c>
      <c r="B42" s="60" t="s">
        <v>100</v>
      </c>
      <c r="C42" s="60">
        <v>1</v>
      </c>
      <c r="E42" s="2"/>
    </row>
    <row r="43" spans="1:5" ht="28.5">
      <c r="A43" s="3" t="s">
        <v>5</v>
      </c>
      <c r="B43" s="57"/>
      <c r="C43" s="57"/>
      <c r="E43" s="3" t="s">
        <v>5</v>
      </c>
    </row>
    <row r="44" spans="1:5" ht="14.25">
      <c r="A44" s="3"/>
      <c r="B44" s="57"/>
      <c r="C44" s="57"/>
      <c r="E44" s="3"/>
    </row>
    <row r="45" spans="1:5" ht="14.25">
      <c r="A45" s="62" t="s">
        <v>41</v>
      </c>
      <c r="B45" s="60"/>
      <c r="C45" s="60" t="s">
        <v>42</v>
      </c>
      <c r="E45" s="4"/>
    </row>
    <row r="46" spans="1:5" ht="14.25">
      <c r="A46" s="53" t="s">
        <v>15</v>
      </c>
      <c r="B46" s="60"/>
      <c r="C46" s="60"/>
      <c r="E46" s="2"/>
    </row>
    <row r="47" spans="1:5" ht="14.25">
      <c r="A47" s="3" t="s">
        <v>87</v>
      </c>
      <c r="B47" s="57"/>
      <c r="C47" s="57"/>
      <c r="E47" s="3" t="s">
        <v>87</v>
      </c>
    </row>
    <row r="48" spans="1:5" ht="14.25">
      <c r="A48" s="53" t="s">
        <v>89</v>
      </c>
      <c r="B48" s="60" t="s">
        <v>90</v>
      </c>
      <c r="C48" s="60" t="s">
        <v>92</v>
      </c>
      <c r="E48" s="2"/>
    </row>
    <row r="49" spans="1:5" ht="14.25">
      <c r="A49" s="53" t="s">
        <v>88</v>
      </c>
      <c r="B49" s="60" t="s">
        <v>90</v>
      </c>
      <c r="C49" s="60" t="s">
        <v>93</v>
      </c>
      <c r="E49" s="2"/>
    </row>
    <row r="50" spans="1:5" ht="14.25">
      <c r="A50" s="53" t="s">
        <v>8</v>
      </c>
      <c r="B50" s="60"/>
      <c r="C50" s="60" t="s">
        <v>91</v>
      </c>
      <c r="E50" s="2"/>
    </row>
    <row r="51" spans="1:5" ht="14.25">
      <c r="A51" s="3" t="s">
        <v>6</v>
      </c>
      <c r="B51" s="57"/>
      <c r="C51" s="57"/>
      <c r="E51" s="3" t="s">
        <v>6</v>
      </c>
    </row>
    <row r="52" spans="1:5" ht="14.25">
      <c r="A52" s="53"/>
      <c r="B52" s="53"/>
      <c r="C52" s="60"/>
      <c r="E52" s="2"/>
    </row>
    <row r="53" spans="1:5" ht="14.25">
      <c r="A53" s="53"/>
      <c r="B53" s="53"/>
      <c r="C53" s="53"/>
      <c r="E53" s="2"/>
    </row>
    <row r="54" spans="1:5" ht="14.25">
      <c r="A54" s="53"/>
      <c r="B54" s="53"/>
      <c r="C54" s="53"/>
      <c r="E54" s="2"/>
    </row>
    <row r="55" spans="1:5" ht="14.25">
      <c r="A55" s="53"/>
      <c r="B55" s="53"/>
      <c r="C55" s="53"/>
      <c r="E55" s="2"/>
    </row>
  </sheetData>
  <sheetProtection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79" r:id="rId1"/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SheetLayoutView="100" zoomScalePageLayoutView="0" workbookViewId="0" topLeftCell="A1">
      <selection activeCell="A1" sqref="A1:C49"/>
    </sheetView>
  </sheetViews>
  <sheetFormatPr defaultColWidth="8.7109375" defaultRowHeight="15"/>
  <cols>
    <col min="1" max="1" width="30.421875" style="27" customWidth="1"/>
    <col min="2" max="2" width="19.57421875" style="27" customWidth="1"/>
    <col min="3" max="3" width="20.8515625" style="27" customWidth="1"/>
    <col min="4" max="4" width="2.00390625" style="27" customWidth="1"/>
    <col min="5" max="5" width="33.421875" style="27" customWidth="1"/>
    <col min="6" max="6" width="19.421875" style="27" customWidth="1"/>
    <col min="7" max="7" width="50.8515625" style="27" customWidth="1"/>
    <col min="8" max="16384" width="8.7109375" style="27" customWidth="1"/>
  </cols>
  <sheetData>
    <row r="1" spans="1:5" ht="55.5" customHeight="1">
      <c r="A1" s="29"/>
      <c r="B1" s="30"/>
      <c r="C1" s="31"/>
      <c r="D1" s="26"/>
      <c r="E1" s="1" t="s">
        <v>24</v>
      </c>
    </row>
    <row r="2" spans="1:5" ht="42.75" customHeight="1">
      <c r="A2" s="32" t="s">
        <v>16</v>
      </c>
      <c r="B2" s="32" t="s">
        <v>7</v>
      </c>
      <c r="C2" s="32" t="s">
        <v>17</v>
      </c>
      <c r="E2" s="2" t="s">
        <v>16</v>
      </c>
    </row>
    <row r="3" spans="1:5" ht="14.25">
      <c r="A3" s="33" t="s">
        <v>0</v>
      </c>
      <c r="B3" s="34"/>
      <c r="C3" s="34"/>
      <c r="E3" s="3" t="s">
        <v>0</v>
      </c>
    </row>
    <row r="4" spans="1:5" ht="14.25">
      <c r="A4" s="35" t="s">
        <v>56</v>
      </c>
      <c r="B4" s="9"/>
      <c r="C4" s="36" t="s">
        <v>148</v>
      </c>
      <c r="D4" s="28"/>
      <c r="E4" s="2"/>
    </row>
    <row r="5" spans="1:5" ht="14.25">
      <c r="A5" s="35" t="s">
        <v>57</v>
      </c>
      <c r="B5" s="36"/>
      <c r="C5" s="36">
        <v>11500</v>
      </c>
      <c r="E5" s="2"/>
    </row>
    <row r="6" spans="1:5" ht="14.25">
      <c r="A6" s="35" t="s">
        <v>44</v>
      </c>
      <c r="B6" s="36"/>
      <c r="C6" s="36" t="s">
        <v>121</v>
      </c>
      <c r="E6" s="2"/>
    </row>
    <row r="7" spans="1:5" ht="14.25">
      <c r="A7" s="35" t="s">
        <v>122</v>
      </c>
      <c r="B7" s="37"/>
      <c r="C7" s="37">
        <v>6</v>
      </c>
      <c r="E7" s="2"/>
    </row>
    <row r="8" spans="1:5" ht="14.25">
      <c r="A8" s="33" t="s">
        <v>138</v>
      </c>
      <c r="B8" s="34"/>
      <c r="C8" s="34"/>
      <c r="E8" s="3" t="s">
        <v>138</v>
      </c>
    </row>
    <row r="9" spans="1:5" ht="14.25">
      <c r="A9" s="35" t="s">
        <v>149</v>
      </c>
      <c r="B9" s="37" t="s">
        <v>154</v>
      </c>
      <c r="C9" s="37"/>
      <c r="E9" s="2"/>
    </row>
    <row r="10" spans="1:5" ht="14.25">
      <c r="A10" s="33" t="s">
        <v>40</v>
      </c>
      <c r="B10" s="34"/>
      <c r="C10" s="34"/>
      <c r="E10" s="3" t="s">
        <v>40</v>
      </c>
    </row>
    <row r="11" spans="1:5" ht="14.25">
      <c r="A11" s="35" t="s">
        <v>124</v>
      </c>
      <c r="B11" s="37" t="s">
        <v>120</v>
      </c>
      <c r="C11" s="37"/>
      <c r="E11" s="2"/>
    </row>
    <row r="12" spans="1:5" ht="19.5" customHeight="1">
      <c r="A12" s="35" t="s">
        <v>123</v>
      </c>
      <c r="B12" s="37"/>
      <c r="C12" s="37" t="s">
        <v>153</v>
      </c>
      <c r="E12" s="2"/>
    </row>
    <row r="13" spans="1:5" ht="14.25">
      <c r="A13" s="33" t="s">
        <v>73</v>
      </c>
      <c r="B13" s="34"/>
      <c r="C13" s="34"/>
      <c r="E13" s="3" t="s">
        <v>2</v>
      </c>
    </row>
    <row r="14" spans="1:5" ht="14.25">
      <c r="A14" s="35" t="s">
        <v>74</v>
      </c>
      <c r="B14" s="37"/>
      <c r="C14" s="37" t="s">
        <v>78</v>
      </c>
      <c r="E14" s="2"/>
    </row>
    <row r="15" spans="1:5" ht="14.25">
      <c r="A15" s="35" t="s">
        <v>67</v>
      </c>
      <c r="B15" s="37"/>
      <c r="C15" s="37" t="s">
        <v>135</v>
      </c>
      <c r="E15" s="2"/>
    </row>
    <row r="16" spans="1:5" ht="14.25">
      <c r="A16" s="35" t="s">
        <v>70</v>
      </c>
      <c r="B16" s="37"/>
      <c r="C16" s="37" t="s">
        <v>75</v>
      </c>
      <c r="E16" s="2"/>
    </row>
    <row r="17" spans="1:5" ht="14.25">
      <c r="A17" s="35" t="s">
        <v>71</v>
      </c>
      <c r="B17" s="37"/>
      <c r="C17" s="37" t="s">
        <v>72</v>
      </c>
      <c r="E17" s="2"/>
    </row>
    <row r="18" spans="1:5" ht="14.25">
      <c r="A18" s="35" t="s">
        <v>76</v>
      </c>
      <c r="B18" s="37"/>
      <c r="C18" s="37" t="s">
        <v>77</v>
      </c>
      <c r="E18" s="2"/>
    </row>
    <row r="19" spans="1:5" ht="14.25">
      <c r="A19" s="33" t="s">
        <v>3</v>
      </c>
      <c r="B19" s="34"/>
      <c r="C19" s="34"/>
      <c r="E19" s="3" t="s">
        <v>3</v>
      </c>
    </row>
    <row r="20" spans="1:5" ht="14.25">
      <c r="A20" s="35" t="s">
        <v>61</v>
      </c>
      <c r="B20" s="37"/>
      <c r="C20" s="37" t="s">
        <v>62</v>
      </c>
      <c r="E20" s="2"/>
    </row>
    <row r="21" spans="1:5" ht="14.25">
      <c r="A21" s="35" t="s">
        <v>9</v>
      </c>
      <c r="B21" s="37"/>
      <c r="C21" s="37" t="s">
        <v>32</v>
      </c>
      <c r="E21" s="2"/>
    </row>
    <row r="22" spans="1:5" ht="14.25">
      <c r="A22" s="35" t="s">
        <v>150</v>
      </c>
      <c r="B22" s="37"/>
      <c r="C22" s="37" t="s">
        <v>165</v>
      </c>
      <c r="E22" s="2"/>
    </row>
    <row r="23" spans="1:5" ht="14.25">
      <c r="A23" s="35" t="s">
        <v>136</v>
      </c>
      <c r="B23" s="37"/>
      <c r="C23" s="37">
        <v>2</v>
      </c>
      <c r="E23" s="2"/>
    </row>
    <row r="24" spans="1:5" ht="14.25">
      <c r="A24" s="33" t="s">
        <v>81</v>
      </c>
      <c r="B24" s="34"/>
      <c r="C24" s="34"/>
      <c r="E24" s="3" t="s">
        <v>81</v>
      </c>
    </row>
    <row r="25" spans="1:5" ht="14.25">
      <c r="A25" s="35" t="s">
        <v>80</v>
      </c>
      <c r="B25" s="37" t="s">
        <v>79</v>
      </c>
      <c r="C25" s="37"/>
      <c r="E25" s="2"/>
    </row>
    <row r="26" spans="1:5" ht="14.25">
      <c r="A26" s="35" t="s">
        <v>82</v>
      </c>
      <c r="B26" s="37"/>
      <c r="C26" s="37" t="s">
        <v>83</v>
      </c>
      <c r="E26" s="2"/>
    </row>
    <row r="27" spans="1:5" ht="14.25">
      <c r="A27" s="33" t="s">
        <v>4</v>
      </c>
      <c r="B27" s="34"/>
      <c r="C27" s="34"/>
      <c r="E27" s="3" t="s">
        <v>4</v>
      </c>
    </row>
    <row r="28" spans="1:5" ht="14.25">
      <c r="A28" s="35" t="s">
        <v>85</v>
      </c>
      <c r="B28" s="37"/>
      <c r="C28" s="37">
        <v>6</v>
      </c>
      <c r="E28" s="2"/>
    </row>
    <row r="29" spans="1:5" ht="14.25">
      <c r="A29" s="35" t="s">
        <v>98</v>
      </c>
      <c r="B29" s="37"/>
      <c r="C29" s="37">
        <v>2</v>
      </c>
      <c r="E29" s="2"/>
    </row>
    <row r="30" spans="1:5" ht="14.25">
      <c r="A30" s="35" t="s">
        <v>13</v>
      </c>
      <c r="B30" s="37"/>
      <c r="C30" s="37">
        <v>2</v>
      </c>
      <c r="E30" s="2"/>
    </row>
    <row r="31" spans="1:5" ht="14.25">
      <c r="A31" s="35" t="s">
        <v>84</v>
      </c>
      <c r="B31" s="37"/>
      <c r="C31" s="37">
        <v>4</v>
      </c>
      <c r="E31" s="2"/>
    </row>
    <row r="32" spans="1:5" ht="14.25">
      <c r="A32" s="35" t="s">
        <v>14</v>
      </c>
      <c r="B32" s="37"/>
      <c r="C32" s="37">
        <v>1</v>
      </c>
      <c r="E32" s="2"/>
    </row>
    <row r="33" spans="1:5" ht="14.25">
      <c r="A33" s="35" t="s">
        <v>95</v>
      </c>
      <c r="B33" s="37"/>
      <c r="C33" s="37">
        <v>1</v>
      </c>
      <c r="E33" s="2"/>
    </row>
    <row r="34" spans="1:5" ht="14.25">
      <c r="A34" s="63" t="s">
        <v>94</v>
      </c>
      <c r="B34" s="37"/>
      <c r="C34" s="37">
        <v>2</v>
      </c>
      <c r="E34" s="2"/>
    </row>
    <row r="35" spans="1:5" ht="14.25">
      <c r="A35" s="63" t="s">
        <v>99</v>
      </c>
      <c r="B35" s="37" t="s">
        <v>100</v>
      </c>
      <c r="C35" s="37">
        <v>1</v>
      </c>
      <c r="E35" s="2"/>
    </row>
    <row r="36" spans="1:5" ht="14.25">
      <c r="A36" s="33" t="s">
        <v>158</v>
      </c>
      <c r="B36" s="34"/>
      <c r="C36" s="34"/>
      <c r="E36" s="3" t="s">
        <v>158</v>
      </c>
    </row>
    <row r="37" spans="1:5" ht="14.25">
      <c r="A37" s="38" t="s">
        <v>41</v>
      </c>
      <c r="B37" s="37"/>
      <c r="C37" s="37" t="s">
        <v>126</v>
      </c>
      <c r="E37" s="4"/>
    </row>
    <row r="38" spans="1:5" ht="14.25">
      <c r="A38" s="35" t="s">
        <v>155</v>
      </c>
      <c r="B38" s="37" t="s">
        <v>117</v>
      </c>
      <c r="C38" s="37" t="s">
        <v>156</v>
      </c>
      <c r="E38" s="2"/>
    </row>
    <row r="39" spans="1:5" ht="14.25">
      <c r="A39" s="35" t="s">
        <v>125</v>
      </c>
      <c r="B39" s="37" t="s">
        <v>117</v>
      </c>
      <c r="C39" s="37" t="s">
        <v>152</v>
      </c>
      <c r="E39" s="4"/>
    </row>
    <row r="40" spans="1:5" ht="14.25">
      <c r="A40" s="35" t="s">
        <v>157</v>
      </c>
      <c r="B40" s="37" t="s">
        <v>117</v>
      </c>
      <c r="C40" s="52">
        <v>0.9</v>
      </c>
      <c r="E40" s="2"/>
    </row>
    <row r="41" spans="1:5" ht="14.25">
      <c r="A41" s="33" t="s">
        <v>87</v>
      </c>
      <c r="B41" s="34"/>
      <c r="C41" s="34"/>
      <c r="E41" s="3" t="s">
        <v>87</v>
      </c>
    </row>
    <row r="42" spans="1:5" ht="14.25">
      <c r="A42" s="35" t="s">
        <v>89</v>
      </c>
      <c r="B42" s="37" t="s">
        <v>90</v>
      </c>
      <c r="C42" s="37" t="s">
        <v>92</v>
      </c>
      <c r="E42" s="2"/>
    </row>
    <row r="43" spans="1:5" ht="14.25">
      <c r="A43" s="35" t="s">
        <v>88</v>
      </c>
      <c r="B43" s="37" t="s">
        <v>90</v>
      </c>
      <c r="C43" s="37" t="s">
        <v>151</v>
      </c>
      <c r="E43" s="2"/>
    </row>
    <row r="44" spans="1:5" ht="14.25">
      <c r="A44" s="35" t="s">
        <v>8</v>
      </c>
      <c r="B44" s="37"/>
      <c r="C44" s="37" t="s">
        <v>91</v>
      </c>
      <c r="E44" s="2"/>
    </row>
    <row r="45" spans="1:5" ht="14.25">
      <c r="A45" s="33" t="s">
        <v>6</v>
      </c>
      <c r="B45" s="34"/>
      <c r="C45" s="34"/>
      <c r="E45" s="3" t="s">
        <v>6</v>
      </c>
    </row>
    <row r="46" spans="1:5" ht="14.25">
      <c r="A46" s="35"/>
      <c r="B46" s="35"/>
      <c r="C46" s="37"/>
      <c r="E46" s="2"/>
    </row>
    <row r="47" spans="1:5" ht="14.25">
      <c r="A47" s="35"/>
      <c r="B47" s="35"/>
      <c r="C47" s="35"/>
      <c r="E47" s="2"/>
    </row>
    <row r="48" spans="1:5" ht="14.25">
      <c r="A48" s="35"/>
      <c r="B48" s="35"/>
      <c r="C48" s="35"/>
      <c r="E48" s="2"/>
    </row>
    <row r="49" spans="1:5" ht="14.25">
      <c r="A49" s="35"/>
      <c r="B49" s="35"/>
      <c r="C49" s="35"/>
      <c r="E49" s="2"/>
    </row>
  </sheetData>
  <sheetProtection password="C425" sheet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81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zoomScalePageLayoutView="0" workbookViewId="0" topLeftCell="A1">
      <selection activeCell="A1" sqref="A1:C16"/>
    </sheetView>
  </sheetViews>
  <sheetFormatPr defaultColWidth="8.7109375" defaultRowHeight="15"/>
  <cols>
    <col min="1" max="1" width="30.421875" style="39" customWidth="1"/>
    <col min="2" max="2" width="19.57421875" style="39" customWidth="1"/>
    <col min="3" max="3" width="20.8515625" style="39" customWidth="1"/>
    <col min="4" max="4" width="2.57421875" style="39" customWidth="1"/>
    <col min="5" max="5" width="33.421875" style="39" customWidth="1"/>
    <col min="6" max="6" width="19.421875" style="39" customWidth="1"/>
    <col min="7" max="7" width="50.8515625" style="39" customWidth="1"/>
    <col min="8" max="16384" width="8.7109375" style="39" customWidth="1"/>
  </cols>
  <sheetData>
    <row r="1" spans="1:5" ht="55.5" customHeight="1">
      <c r="A1" s="29"/>
      <c r="B1" s="30"/>
      <c r="C1" s="31"/>
      <c r="D1" s="26"/>
      <c r="E1" s="1" t="s">
        <v>24</v>
      </c>
    </row>
    <row r="2" spans="1:5" ht="42.75" customHeight="1">
      <c r="A2" s="42" t="s">
        <v>16</v>
      </c>
      <c r="B2" s="42" t="s">
        <v>7</v>
      </c>
      <c r="C2" s="42" t="s">
        <v>17</v>
      </c>
      <c r="E2" s="40" t="s">
        <v>16</v>
      </c>
    </row>
    <row r="3" spans="1:5" ht="14.25">
      <c r="A3" s="43" t="s">
        <v>35</v>
      </c>
      <c r="B3" s="44"/>
      <c r="C3" s="44"/>
      <c r="E3" s="41" t="s">
        <v>38</v>
      </c>
    </row>
    <row r="4" spans="1:5" ht="14.25">
      <c r="A4" s="38" t="s">
        <v>34</v>
      </c>
      <c r="B4" s="51" t="s">
        <v>129</v>
      </c>
      <c r="C4" s="45"/>
      <c r="D4" s="28"/>
      <c r="E4" s="40"/>
    </row>
    <row r="5" spans="1:5" ht="14.25">
      <c r="A5" s="38" t="s">
        <v>36</v>
      </c>
      <c r="B5" s="45" t="s">
        <v>115</v>
      </c>
      <c r="C5" s="45"/>
      <c r="E5" s="40"/>
    </row>
    <row r="6" spans="1:5" ht="14.25">
      <c r="A6" s="38" t="s">
        <v>112</v>
      </c>
      <c r="B6" s="46"/>
      <c r="C6" s="45" t="s">
        <v>111</v>
      </c>
      <c r="E6" s="40"/>
    </row>
    <row r="7" spans="1:5" s="27" customFormat="1" ht="14.25">
      <c r="A7" s="35" t="s">
        <v>133</v>
      </c>
      <c r="B7" s="36"/>
      <c r="C7" s="64" t="s">
        <v>130</v>
      </c>
      <c r="E7" s="2"/>
    </row>
    <row r="8" spans="1:5" s="27" customFormat="1" ht="14.25">
      <c r="A8" s="35" t="s">
        <v>134</v>
      </c>
      <c r="B8" s="37"/>
      <c r="C8" s="37" t="s">
        <v>130</v>
      </c>
      <c r="E8" s="2"/>
    </row>
    <row r="9" spans="1:5" s="27" customFormat="1" ht="14.25">
      <c r="A9" s="35" t="s">
        <v>4</v>
      </c>
      <c r="B9" s="37"/>
      <c r="C9" s="37" t="s">
        <v>116</v>
      </c>
      <c r="E9" s="2"/>
    </row>
    <row r="10" spans="1:5" ht="14.25">
      <c r="A10" s="38" t="s">
        <v>131</v>
      </c>
      <c r="B10" s="47" t="s">
        <v>132</v>
      </c>
      <c r="C10" s="47"/>
      <c r="E10" s="40"/>
    </row>
    <row r="11" spans="1:5" ht="14.25">
      <c r="A11" s="43" t="s">
        <v>6</v>
      </c>
      <c r="B11" s="44"/>
      <c r="C11" s="44"/>
      <c r="E11" s="41" t="s">
        <v>6</v>
      </c>
    </row>
    <row r="12" spans="1:5" ht="14.25">
      <c r="A12" s="38"/>
      <c r="B12" s="47"/>
      <c r="C12" s="47"/>
      <c r="E12" s="40"/>
    </row>
    <row r="13" spans="1:5" ht="14.25">
      <c r="A13" s="38"/>
      <c r="B13" s="47"/>
      <c r="C13" s="47"/>
      <c r="E13" s="40"/>
    </row>
    <row r="14" spans="1:5" ht="14.25">
      <c r="A14" s="38"/>
      <c r="B14" s="47"/>
      <c r="C14" s="47"/>
      <c r="E14" s="40"/>
    </row>
    <row r="15" spans="1:5" ht="14.25">
      <c r="A15" s="38"/>
      <c r="B15" s="47"/>
      <c r="C15" s="47"/>
      <c r="E15" s="40"/>
    </row>
    <row r="16" spans="1:5" ht="14.25">
      <c r="A16" s="38"/>
      <c r="B16" s="38"/>
      <c r="C16" s="47"/>
      <c r="E16" s="40"/>
    </row>
  </sheetData>
  <sheetProtection password="C42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SheetLayoutView="100" zoomScalePageLayoutView="0" workbookViewId="0" topLeftCell="A1">
      <selection activeCell="A1" sqref="A1:C17"/>
    </sheetView>
  </sheetViews>
  <sheetFormatPr defaultColWidth="8.7109375" defaultRowHeight="15"/>
  <cols>
    <col min="1" max="1" width="30.421875" style="27" customWidth="1"/>
    <col min="2" max="2" width="19.57421875" style="27" customWidth="1"/>
    <col min="3" max="3" width="20.8515625" style="27" customWidth="1"/>
    <col min="4" max="4" width="2.57421875" style="27" customWidth="1"/>
    <col min="5" max="5" width="33.421875" style="27" customWidth="1"/>
    <col min="6" max="6" width="19.421875" style="27" customWidth="1"/>
    <col min="7" max="7" width="50.8515625" style="27" customWidth="1"/>
    <col min="8" max="16384" width="8.7109375" style="27" customWidth="1"/>
  </cols>
  <sheetData>
    <row r="1" spans="1:5" ht="55.5" customHeight="1">
      <c r="A1" s="29"/>
      <c r="B1" s="30"/>
      <c r="C1" s="31"/>
      <c r="D1" s="26"/>
      <c r="E1" s="1" t="s">
        <v>24</v>
      </c>
    </row>
    <row r="2" spans="1:5" ht="42.75" customHeight="1">
      <c r="A2" s="32" t="s">
        <v>16</v>
      </c>
      <c r="B2" s="32" t="s">
        <v>7</v>
      </c>
      <c r="C2" s="32" t="s">
        <v>17</v>
      </c>
      <c r="E2" s="2" t="s">
        <v>16</v>
      </c>
    </row>
    <row r="3" spans="1:5" ht="14.25">
      <c r="A3" s="33" t="s">
        <v>106</v>
      </c>
      <c r="B3" s="34"/>
      <c r="C3" s="34"/>
      <c r="E3" s="3" t="s">
        <v>106</v>
      </c>
    </row>
    <row r="4" spans="1:5" ht="27" customHeight="1">
      <c r="A4" s="35" t="s">
        <v>113</v>
      </c>
      <c r="B4" s="36" t="s">
        <v>110</v>
      </c>
      <c r="C4" s="36"/>
      <c r="D4" s="28"/>
      <c r="E4" s="2"/>
    </row>
    <row r="5" spans="1:5" ht="14.25">
      <c r="A5" s="35" t="s">
        <v>105</v>
      </c>
      <c r="B5" s="36" t="s">
        <v>114</v>
      </c>
      <c r="C5" s="36"/>
      <c r="E5" s="2"/>
    </row>
    <row r="6" spans="1:5" ht="14.25">
      <c r="A6" s="35" t="s">
        <v>4</v>
      </c>
      <c r="B6" s="50" t="s">
        <v>104</v>
      </c>
      <c r="C6" s="36"/>
      <c r="E6" s="2"/>
    </row>
    <row r="7" spans="1:5" ht="14.25">
      <c r="A7" s="35" t="s">
        <v>36</v>
      </c>
      <c r="B7" s="36" t="s">
        <v>37</v>
      </c>
      <c r="C7" s="36"/>
      <c r="E7" s="2"/>
    </row>
    <row r="8" spans="1:5" ht="14.25">
      <c r="A8" s="35" t="s">
        <v>107</v>
      </c>
      <c r="B8" s="36" t="s">
        <v>101</v>
      </c>
      <c r="C8" s="35"/>
      <c r="E8" s="2"/>
    </row>
    <row r="9" spans="1:5" ht="14.25">
      <c r="A9" s="35" t="s">
        <v>108</v>
      </c>
      <c r="B9" s="37" t="s">
        <v>109</v>
      </c>
      <c r="C9" s="37"/>
      <c r="E9" s="2"/>
    </row>
    <row r="10" spans="1:5" ht="14.25">
      <c r="A10" s="35" t="s">
        <v>44</v>
      </c>
      <c r="B10" s="37" t="s">
        <v>45</v>
      </c>
      <c r="C10" s="35"/>
      <c r="E10" s="2"/>
    </row>
    <row r="11" spans="1:5" ht="14.25">
      <c r="A11" s="35" t="s">
        <v>102</v>
      </c>
      <c r="B11" s="37" t="s">
        <v>103</v>
      </c>
      <c r="C11" s="35"/>
      <c r="E11" s="2"/>
    </row>
    <row r="12" spans="1:5" ht="14.25">
      <c r="A12" s="33" t="s">
        <v>6</v>
      </c>
      <c r="B12" s="34"/>
      <c r="C12" s="34"/>
      <c r="E12" s="3" t="s">
        <v>6</v>
      </c>
    </row>
    <row r="13" spans="1:5" ht="14.25">
      <c r="A13" s="35"/>
      <c r="B13" s="35"/>
      <c r="C13" s="63"/>
      <c r="E13" s="2"/>
    </row>
    <row r="14" spans="1:5" ht="14.25">
      <c r="A14" s="35"/>
      <c r="B14" s="35"/>
      <c r="C14" s="35"/>
      <c r="E14" s="2"/>
    </row>
    <row r="15" spans="1:5" ht="14.25">
      <c r="A15" s="35"/>
      <c r="B15" s="35"/>
      <c r="C15" s="35"/>
      <c r="E15" s="2"/>
    </row>
    <row r="16" spans="1:5" ht="14.25">
      <c r="A16" s="35"/>
      <c r="B16" s="35"/>
      <c r="C16" s="35"/>
      <c r="E16" s="2"/>
    </row>
    <row r="17" spans="1:5" ht="14.25">
      <c r="A17" s="35"/>
      <c r="B17" s="35"/>
      <c r="C17" s="35"/>
      <c r="E17" s="2"/>
    </row>
  </sheetData>
  <sheetProtection password="C425" sheet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SheetLayoutView="100" zoomScalePageLayoutView="0" workbookViewId="0" topLeftCell="A1">
      <selection activeCell="C22" sqref="C22"/>
    </sheetView>
  </sheetViews>
  <sheetFormatPr defaultColWidth="8.7109375" defaultRowHeight="15"/>
  <cols>
    <col min="1" max="1" width="30.421875" style="27" customWidth="1"/>
    <col min="2" max="2" width="19.57421875" style="27" customWidth="1"/>
    <col min="3" max="3" width="20.8515625" style="27" customWidth="1"/>
    <col min="4" max="4" width="2.57421875" style="27" customWidth="1"/>
    <col min="5" max="5" width="33.421875" style="27" customWidth="1"/>
    <col min="6" max="6" width="19.421875" style="27" customWidth="1"/>
    <col min="7" max="7" width="50.8515625" style="27" customWidth="1"/>
    <col min="8" max="16384" width="8.7109375" style="27" customWidth="1"/>
  </cols>
  <sheetData>
    <row r="1" spans="1:5" ht="55.5" customHeight="1">
      <c r="A1" s="29"/>
      <c r="B1" s="30"/>
      <c r="C1" s="31"/>
      <c r="D1" s="26"/>
      <c r="E1" s="1" t="s">
        <v>24</v>
      </c>
    </row>
    <row r="2" spans="1:5" ht="42.75" customHeight="1">
      <c r="A2" s="32" t="s">
        <v>16</v>
      </c>
      <c r="B2" s="32" t="s">
        <v>7</v>
      </c>
      <c r="C2" s="32" t="s">
        <v>17</v>
      </c>
      <c r="E2" s="2" t="s">
        <v>16</v>
      </c>
    </row>
    <row r="3" spans="1:5" ht="14.25">
      <c r="A3" s="33" t="s">
        <v>106</v>
      </c>
      <c r="B3" s="34"/>
      <c r="C3" s="34"/>
      <c r="E3" s="3" t="s">
        <v>106</v>
      </c>
    </row>
    <row r="4" spans="1:5" ht="14.25">
      <c r="A4" s="35" t="s">
        <v>43</v>
      </c>
      <c r="B4" s="37"/>
      <c r="C4" s="37" t="s">
        <v>78</v>
      </c>
      <c r="E4" s="2"/>
    </row>
    <row r="5" spans="1:5" ht="14.25">
      <c r="A5" s="35" t="s">
        <v>4</v>
      </c>
      <c r="B5" s="37"/>
      <c r="C5" s="37" t="s">
        <v>160</v>
      </c>
      <c r="E5" s="2"/>
    </row>
    <row r="6" spans="1:5" ht="14.25">
      <c r="A6" s="35" t="s">
        <v>67</v>
      </c>
      <c r="B6" s="37"/>
      <c r="C6" s="37" t="s">
        <v>159</v>
      </c>
      <c r="E6" s="2"/>
    </row>
    <row r="7" spans="1:5" ht="14.25">
      <c r="A7" s="35" t="s">
        <v>70</v>
      </c>
      <c r="B7" s="37"/>
      <c r="C7" s="37" t="s">
        <v>75</v>
      </c>
      <c r="E7" s="2"/>
    </row>
    <row r="8" spans="1:5" ht="14.25">
      <c r="A8" s="35" t="s">
        <v>71</v>
      </c>
      <c r="B8" s="37"/>
      <c r="C8" s="37" t="s">
        <v>147</v>
      </c>
      <c r="E8" s="2"/>
    </row>
    <row r="9" spans="1:5" ht="14.25">
      <c r="A9" s="35" t="s">
        <v>76</v>
      </c>
      <c r="B9" s="37"/>
      <c r="C9" s="37" t="s">
        <v>163</v>
      </c>
      <c r="E9" s="2"/>
    </row>
    <row r="10" spans="1:5" ht="14.25">
      <c r="A10" s="33" t="s">
        <v>6</v>
      </c>
      <c r="B10" s="34"/>
      <c r="C10" s="34"/>
      <c r="E10" s="3" t="s">
        <v>6</v>
      </c>
    </row>
    <row r="11" spans="1:5" ht="14.25">
      <c r="A11" s="35"/>
      <c r="B11" s="35"/>
      <c r="C11" s="63"/>
      <c r="E11" s="2"/>
    </row>
    <row r="12" spans="1:5" ht="14.25" customHeight="1">
      <c r="A12" s="35"/>
      <c r="B12" s="35"/>
      <c r="C12" s="35"/>
      <c r="E12" s="2"/>
    </row>
    <row r="13" spans="1:5" ht="14.25">
      <c r="A13" s="35"/>
      <c r="B13" s="35"/>
      <c r="C13" s="35"/>
      <c r="E13" s="2"/>
    </row>
    <row r="14" spans="1:5" ht="14.25">
      <c r="A14" s="35"/>
      <c r="B14" s="35"/>
      <c r="C14" s="35"/>
      <c r="E14" s="2"/>
    </row>
    <row r="15" spans="1:5" ht="14.25">
      <c r="A15" s="35"/>
      <c r="B15" s="35"/>
      <c r="C15" s="35"/>
      <c r="E15" s="2"/>
    </row>
    <row r="16" spans="1:3" ht="14.25">
      <c r="A16" s="65"/>
      <c r="B16" s="65"/>
      <c r="C16" s="65"/>
    </row>
  </sheetData>
  <sheetProtection password="C425" sheet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SheetLayoutView="100" zoomScalePageLayoutView="0" workbookViewId="0" topLeftCell="A1">
      <selection activeCell="F11" sqref="F11"/>
    </sheetView>
  </sheetViews>
  <sheetFormatPr defaultColWidth="8.7109375" defaultRowHeight="15"/>
  <cols>
    <col min="1" max="1" width="30.421875" style="27" customWidth="1"/>
    <col min="2" max="2" width="24.7109375" style="27" customWidth="1"/>
    <col min="3" max="3" width="20.8515625" style="27" customWidth="1"/>
    <col min="4" max="4" width="2.57421875" style="27" customWidth="1"/>
    <col min="5" max="5" width="33.421875" style="27" customWidth="1"/>
    <col min="6" max="6" width="19.421875" style="27" customWidth="1"/>
    <col min="7" max="7" width="50.8515625" style="27" customWidth="1"/>
    <col min="8" max="16384" width="8.7109375" style="27" customWidth="1"/>
  </cols>
  <sheetData>
    <row r="1" spans="1:5" ht="55.5" customHeight="1">
      <c r="A1" s="29"/>
      <c r="B1" s="30"/>
      <c r="C1" s="31"/>
      <c r="D1" s="26"/>
      <c r="E1" s="1" t="s">
        <v>24</v>
      </c>
    </row>
    <row r="2" spans="1:5" ht="42.75" customHeight="1">
      <c r="A2" s="32" t="s">
        <v>16</v>
      </c>
      <c r="B2" s="32" t="s">
        <v>7</v>
      </c>
      <c r="C2" s="32" t="s">
        <v>17</v>
      </c>
      <c r="E2" s="2" t="s">
        <v>16</v>
      </c>
    </row>
    <row r="3" spans="1:5" ht="14.25">
      <c r="A3" s="33" t="s">
        <v>140</v>
      </c>
      <c r="B3" s="34"/>
      <c r="C3" s="34"/>
      <c r="E3" s="3" t="s">
        <v>140</v>
      </c>
    </row>
    <row r="4" spans="1:5" ht="14.25">
      <c r="A4" s="35" t="s">
        <v>0</v>
      </c>
      <c r="B4" s="66" t="s">
        <v>137</v>
      </c>
      <c r="C4" s="36"/>
      <c r="E4" s="2"/>
    </row>
    <row r="5" spans="1:5" ht="14.25">
      <c r="A5" s="35" t="s">
        <v>138</v>
      </c>
      <c r="B5" s="66" t="s">
        <v>139</v>
      </c>
      <c r="C5" s="36"/>
      <c r="E5" s="2"/>
    </row>
    <row r="6" spans="1:5" ht="14.25">
      <c r="A6" s="33" t="s">
        <v>141</v>
      </c>
      <c r="B6" s="34"/>
      <c r="C6" s="34"/>
      <c r="E6" s="3" t="s">
        <v>141</v>
      </c>
    </row>
    <row r="7" spans="1:5" ht="14.25">
      <c r="A7" s="35" t="s">
        <v>142</v>
      </c>
      <c r="B7" s="37"/>
      <c r="C7" s="37" t="s">
        <v>62</v>
      </c>
      <c r="E7" s="2"/>
    </row>
    <row r="8" spans="1:5" ht="14.25">
      <c r="A8" s="35" t="s">
        <v>9</v>
      </c>
      <c r="B8" s="37"/>
      <c r="C8" s="37" t="s">
        <v>32</v>
      </c>
      <c r="E8" s="2"/>
    </row>
    <row r="9" spans="1:5" ht="14.25">
      <c r="A9" s="35" t="s">
        <v>143</v>
      </c>
      <c r="B9" s="37"/>
      <c r="C9" s="37" t="s">
        <v>144</v>
      </c>
      <c r="E9" s="2"/>
    </row>
    <row r="10" spans="1:5" ht="14.25">
      <c r="A10" s="35" t="s">
        <v>145</v>
      </c>
      <c r="B10" s="37">
        <v>2</v>
      </c>
      <c r="C10" s="37"/>
      <c r="E10" s="2"/>
    </row>
    <row r="11" spans="1:5" ht="14.25">
      <c r="A11" s="33" t="s">
        <v>73</v>
      </c>
      <c r="B11" s="34"/>
      <c r="C11" s="34"/>
      <c r="E11" s="3" t="s">
        <v>73</v>
      </c>
    </row>
    <row r="12" spans="1:5" ht="14.25">
      <c r="A12" s="35" t="s">
        <v>43</v>
      </c>
      <c r="B12" s="37" t="s">
        <v>78</v>
      </c>
      <c r="C12" s="35"/>
      <c r="E12" s="2"/>
    </row>
    <row r="13" spans="1:5" ht="14.25">
      <c r="A13" s="35" t="s">
        <v>67</v>
      </c>
      <c r="B13" s="37"/>
      <c r="C13" s="37" t="s">
        <v>68</v>
      </c>
      <c r="E13" s="2"/>
    </row>
    <row r="14" spans="1:5" ht="14.25">
      <c r="A14" s="35" t="s">
        <v>70</v>
      </c>
      <c r="B14" s="37"/>
      <c r="C14" s="37" t="s">
        <v>146</v>
      </c>
      <c r="E14" s="2"/>
    </row>
    <row r="15" spans="1:5" ht="14.25">
      <c r="A15" s="35" t="s">
        <v>71</v>
      </c>
      <c r="B15" s="37"/>
      <c r="C15" s="37" t="s">
        <v>147</v>
      </c>
      <c r="E15" s="2"/>
    </row>
    <row r="16" spans="1:5" ht="14.25">
      <c r="A16" s="35" t="s">
        <v>76</v>
      </c>
      <c r="B16" s="37"/>
      <c r="C16" s="37" t="s">
        <v>77</v>
      </c>
      <c r="E16" s="2"/>
    </row>
    <row r="17" spans="1:5" ht="14.25">
      <c r="A17" s="33" t="s">
        <v>6</v>
      </c>
      <c r="B17" s="34"/>
      <c r="C17" s="34"/>
      <c r="E17" s="3" t="s">
        <v>6</v>
      </c>
    </row>
    <row r="18" spans="1:5" ht="14.25">
      <c r="A18" s="35"/>
      <c r="B18" s="35"/>
      <c r="C18" s="67"/>
      <c r="E18" s="2"/>
    </row>
    <row r="19" spans="1:5" ht="14.25">
      <c r="A19" s="35"/>
      <c r="B19" s="35"/>
      <c r="C19" s="37"/>
      <c r="E19" s="2"/>
    </row>
    <row r="20" spans="1:5" ht="14.25">
      <c r="A20" s="35"/>
      <c r="B20" s="35"/>
      <c r="C20" s="35"/>
      <c r="E20" s="2"/>
    </row>
    <row r="21" spans="1:5" ht="14.25">
      <c r="A21" s="35"/>
      <c r="B21" s="35"/>
      <c r="C21" s="35"/>
      <c r="E21" s="2"/>
    </row>
    <row r="22" spans="1:5" ht="14.25">
      <c r="A22" s="35"/>
      <c r="B22" s="35"/>
      <c r="C22" s="35"/>
      <c r="E22" s="2"/>
    </row>
  </sheetData>
  <sheetProtection password="C425" sheet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2021-09-15T10:22:53Z</cp:lastPrinted>
  <dcterms:created xsi:type="dcterms:W3CDTF">2021-02-15T13:20:23Z</dcterms:created>
  <dcterms:modified xsi:type="dcterms:W3CDTF">2021-10-18T12:52:06Z</dcterms:modified>
  <cp:category/>
  <cp:version/>
  <cp:contentType/>
  <cp:contentStatus/>
</cp:coreProperties>
</file>