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9016" windowHeight="18744" tabRatio="665" activeTab="0"/>
  </bookViews>
  <sheets>
    <sheet name="Nabídková cena" sheetId="1" r:id="rId1"/>
    <sheet name="1 Nabíječka k notebooku (USB-C)" sheetId="2" r:id="rId2"/>
    <sheet name="2 Tablet" sheetId="3" r:id="rId3"/>
    <sheet name="3 Obal na tablet" sheetId="4" r:id="rId4"/>
    <sheet name="4 USB disk SSD" sheetId="5" r:id="rId5"/>
    <sheet name="5 Pevný disk A" sheetId="6" r:id="rId6"/>
    <sheet name="6 Pevný disk B" sheetId="7" r:id="rId7"/>
    <sheet name="7 PC zdroj ATX" sheetId="8" r:id="rId8"/>
  </sheets>
  <definedNames>
    <definedName name="_xlnm.Print_Area" localSheetId="0">'Nabídková cena'!$A$1:$G$26</definedName>
  </definedNames>
  <calcPr fullCalcOnLoad="1"/>
</workbook>
</file>

<file path=xl/sharedStrings.xml><?xml version="1.0" encoding="utf-8"?>
<sst xmlns="http://schemas.openxmlformats.org/spreadsheetml/2006/main" count="186" uniqueCount="117">
  <si>
    <t>Další informace</t>
  </si>
  <si>
    <t>pevný parametr</t>
  </si>
  <si>
    <t>Hmotnost [kg]: 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</si>
  <si>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</si>
  <si>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</si>
  <si>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</si>
  <si>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</si>
  <si>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</si>
  <si>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</si>
  <si>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</si>
  <si>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</si>
  <si>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</si>
  <si>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</si>
  <si>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</si>
  <si>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</si>
  <si>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Počet</t>
  </si>
  <si>
    <t>Výstup (konektor): </t>
  </si>
  <si>
    <t>USB-C</t>
  </si>
  <si>
    <t>Výkon [W]:</t>
  </si>
  <si>
    <t>Kompatibilita s notebookem:</t>
  </si>
  <si>
    <t>Lenovo E14 Gen2 (AMD)</t>
  </si>
  <si>
    <t>max 0,4 kg</t>
  </si>
  <si>
    <t>Podpora USB-C PD s úrovněmi napětí alespoň 5 V, 9 V, 15 V a 20 V:</t>
  </si>
  <si>
    <t>Vstupní zástrčka nebo koncovka odnímatelného kabelu: </t>
  </si>
  <si>
    <t>uzemněná, kompatibilní s "českou" zásuvkou (tj. CEE 7/5 (E))</t>
  </si>
  <si>
    <t>220-240 V (AC 50-60 Hz)</t>
  </si>
  <si>
    <t>Vstupní napětí (podporovaný rozsah alespoň) [V, Hz]: </t>
  </si>
  <si>
    <t>Kapacita [GB]:</t>
  </si>
  <si>
    <t>Rozhraní:</t>
  </si>
  <si>
    <t>Formát:</t>
  </si>
  <si>
    <t>3,5"</t>
  </si>
  <si>
    <t>Vyrovnávací paměť [MB]:</t>
  </si>
  <si>
    <t>Podpora S.M.A.R.T:</t>
  </si>
  <si>
    <t>CMR</t>
  </si>
  <si>
    <t>Technologie zápisu:</t>
  </si>
  <si>
    <t>Záruka [roky]:</t>
  </si>
  <si>
    <t>Minimální rychlost čtení/zápisu (sekvenční) [MB/s]:</t>
  </si>
  <si>
    <t>Preferujeme disk A od jiného výrobce než disk B.</t>
  </si>
  <si>
    <t>Preferujeme disk B od jiného výrobce než disk A.</t>
  </si>
  <si>
    <t>Úhlopříčka displeje ["]:</t>
  </si>
  <si>
    <t>12" až 13"</t>
  </si>
  <si>
    <t>Úložiště [GB]:</t>
  </si>
  <si>
    <t>Operační paměť [GB]:</t>
  </si>
  <si>
    <t>Možnost rozšíření paměti:</t>
  </si>
  <si>
    <t>Operační systém:</t>
  </si>
  <si>
    <t>Android 11</t>
  </si>
  <si>
    <t>Max. hmotnost [g]:</t>
  </si>
  <si>
    <t>Konektivita:</t>
  </si>
  <si>
    <t>Dotykový displej:</t>
  </si>
  <si>
    <t>Wi-Fi 5 (802.11ac), Bluetooth, USB-C</t>
  </si>
  <si>
    <t>Počet jader procesoru:</t>
  </si>
  <si>
    <t>Obnovovací frekvence displeje [Hz]:</t>
  </si>
  <si>
    <t>Materiál:</t>
  </si>
  <si>
    <t>displej: sklo, tělo: hliník nebo jiný kov</t>
  </si>
  <si>
    <t>Kapacita baterie [Ah]:</t>
  </si>
  <si>
    <t>Rozlišení webkamery (přední/zadní) [Mpx]:</t>
  </si>
  <si>
    <t>5/8</t>
  </si>
  <si>
    <t>Obsah balení:</t>
  </si>
  <si>
    <t>kapacitní, s podporou stylusu s přítlakem</t>
  </si>
  <si>
    <t>Rozlišení displeje [px]:</t>
  </si>
  <si>
    <t>8 (4 výkonná + 4 úsporná)</t>
  </si>
  <si>
    <t>Výkon procesoru [skóre benchmarku GeekBench 5]:</t>
  </si>
  <si>
    <t>single core: 610, multi-core: 1900</t>
  </si>
  <si>
    <t>Vestavěný mikrofon a reproduktory:</t>
  </si>
  <si>
    <t>karta microSDXC (kapacita alespoň 512 GB)</t>
  </si>
  <si>
    <t>Možnost připojení k externímu displeji a klávesnici (DeX nebo alternativní):</t>
  </si>
  <si>
    <t>tablet, napájecí adaptér, stylus</t>
  </si>
  <si>
    <t>Max. rozměry [cm]:</t>
  </si>
  <si>
    <t>29 x 19 x 0,7</t>
  </si>
  <si>
    <t>ATX</t>
  </si>
  <si>
    <t>Výstupy:</t>
  </si>
  <si>
    <t>Vstup:</t>
  </si>
  <si>
    <t>Celkový výkon [W]:</t>
  </si>
  <si>
    <t>85 (tj. certifikace "80 PLUS Bronze" nebo vyšší)</t>
  </si>
  <si>
    <t>Záruka [počet let]:</t>
  </si>
  <si>
    <t>Velikost ventiláoru [cm]:</t>
  </si>
  <si>
    <t>Účinnost při zatížení alespoň 20 % na 230 V [%]:</t>
  </si>
  <si>
    <t>Ochrany:</t>
  </si>
  <si>
    <t>Přepěťová ochrana (OVP), Podpěťová ochrana (UVP), Ochrana proti přetížení (OPP), Ochrana proti zkratu (SCP)</t>
  </si>
  <si>
    <t>ATX 20+4pin, 1x CPU 4+4pin, alespoň 4x SATA 15pin, alespoň 1x PCI-E 8pin a alespoň 1x PCI-E 6pin (nebo 6+2pin)</t>
  </si>
  <si>
    <t>Kompatibilní s tabletem (položka 4):</t>
  </si>
  <si>
    <t>Provedení:</t>
  </si>
  <si>
    <t>zadní kryt</t>
  </si>
  <si>
    <t>Prostor pro uložení stylusu:</t>
  </si>
  <si>
    <t>Stojánek:</t>
  </si>
  <si>
    <t>SSD</t>
  </si>
  <si>
    <t>Rychlost čtení [MB/s]:</t>
  </si>
  <si>
    <t>Rychlost zápisu [MB/s]:</t>
  </si>
  <si>
    <t>Kapacita [TB]:</t>
  </si>
  <si>
    <t>Typ úložiště:</t>
  </si>
  <si>
    <t>10 x 1 x 6</t>
  </si>
  <si>
    <t>Konektor:</t>
  </si>
  <si>
    <t>USB-C (preferujeme odpojitelný kabel)</t>
  </si>
  <si>
    <t xml:space="preserve">ano, dostatečná pevnost pantu pro používání tabletu na stole se stylusem, nastavitelný úhel v rozmezí alespoň 30° až 75° </t>
  </si>
  <si>
    <t>Automatická regulace otáček ventilátoru podle teploty:</t>
  </si>
  <si>
    <t>Poznámky:</t>
  </si>
  <si>
    <t>preferujeme disk s odpojitelným kabelem; kabel s konektorem USB-C by měl být součástí dodávky</t>
  </si>
  <si>
    <t>kompatibilní s 230 V AC, 50 Hz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</si>
  <si>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</si>
  <si>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</t>
  </si>
  <si>
    <t>Nabíječka k notebooku (USB-C):</t>
  </si>
  <si>
    <t>Tablet:</t>
  </si>
  <si>
    <t>Obal na tablet:</t>
  </si>
  <si>
    <t>USB disk SSD:</t>
  </si>
  <si>
    <t>Pevný disk A:</t>
  </si>
  <si>
    <t>Pevný disk B:</t>
  </si>
  <si>
    <t>PC zdroj ATX:</t>
  </si>
  <si>
    <t>Ano</t>
  </si>
  <si>
    <t>2 560 x 1 600</t>
  </si>
  <si>
    <t>SATA 6 Gb/s</t>
  </si>
  <si>
    <t>Cena 1 ks  
Kč bez DPH</t>
  </si>
  <si>
    <t>Celková cena 
Kč bez DPH</t>
  </si>
  <si>
    <t>Nabídková cena 
celkem Kč bez DPH</t>
  </si>
  <si>
    <t>DPH 21 %
nabídkové ceny</t>
  </si>
  <si>
    <t>Nabídková cena celkem Kč včetně DPH</t>
  </si>
  <si>
    <t>B) doplnění označení nabízeného modelu (např. part numer)</t>
  </si>
  <si>
    <t>C) doplnění specifikace jednotlivých položek tabulky obsaženou v listech tohoto sešitu.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</si>
</sst>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.00\ &quot;CZK&quot;_-;\-* #,##0.00\ &quot;CZK&quot;_-;_-* &quot;-&quot;??\ &quot;CZK&quot;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color indexed="10"/>
      <name val="Calibri"/>
      <family val="2"/>
    </font>
    <font>
      <b/>
      <sz val="16"/>
      <color indexed="8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7" fillId="33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0" fillId="2" borderId="10" xfId="0" applyFont="1" applyFill="1" applyBorder="1" applyAlignment="1" applyProtection="1">
      <alignment horizontal="center" vertical="center" wrapText="1"/>
      <protection/>
    </xf>
    <xf numFmtId="0" fontId="30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top" wrapText="1"/>
      <protection/>
    </xf>
    <xf numFmtId="0" fontId="0" fillId="35" borderId="0" xfId="0" applyFill="1" applyBorder="1" applyAlignment="1" applyProtection="1">
      <alignment vertical="top" wrapText="1"/>
      <protection/>
    </xf>
    <xf numFmtId="0" fontId="49" fillId="2" borderId="11" xfId="0" applyFont="1" applyFill="1" applyBorder="1" applyAlignment="1" applyProtection="1">
      <alignment horizontal="center" vertical="center" wrapText="1"/>
      <protection/>
    </xf>
    <xf numFmtId="0" fontId="49" fillId="2" borderId="12" xfId="0" applyFont="1" applyFill="1" applyBorder="1" applyAlignment="1" applyProtection="1">
      <alignment horizontal="center" vertical="center" wrapText="1"/>
      <protection/>
    </xf>
    <xf numFmtId="0" fontId="49" fillId="2" borderId="13" xfId="0" applyFont="1" applyFill="1" applyBorder="1" applyAlignment="1" applyProtection="1">
      <alignment horizontal="center" vertical="center" wrapText="1"/>
      <protection/>
    </xf>
    <xf numFmtId="0" fontId="49" fillId="2" borderId="14" xfId="0" applyFont="1" applyFill="1" applyBorder="1" applyAlignment="1" applyProtection="1">
      <alignment horizontal="center" vertical="center" wrapText="1"/>
      <protection/>
    </xf>
    <xf numFmtId="0" fontId="49" fillId="2" borderId="10" xfId="0" applyFont="1" applyFill="1" applyBorder="1" applyAlignment="1" applyProtection="1">
      <alignment horizontal="center" vertical="center" wrapText="1"/>
      <protection/>
    </xf>
    <xf numFmtId="0" fontId="49" fillId="2" borderId="15" xfId="0" applyFont="1" applyFill="1" applyBorder="1" applyAlignment="1" applyProtection="1">
      <alignment horizontal="center" vertical="center" wrapText="1"/>
      <protection/>
    </xf>
    <xf numFmtId="4" fontId="27" fillId="0" borderId="16" xfId="0" applyNumberFormat="1" applyFont="1" applyBorder="1" applyAlignment="1" applyProtection="1">
      <alignment horizontal="center" vertical="center"/>
      <protection/>
    </xf>
    <xf numFmtId="4" fontId="27" fillId="0" borderId="17" xfId="0" applyNumberFormat="1" applyFont="1" applyBorder="1" applyAlignment="1" applyProtection="1">
      <alignment horizontal="center" vertical="center"/>
      <protection/>
    </xf>
    <xf numFmtId="4" fontId="27" fillId="0" borderId="18" xfId="0" applyNumberFormat="1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left"/>
      <protection/>
    </xf>
    <xf numFmtId="0" fontId="50" fillId="0" borderId="0" xfId="0" applyFont="1" applyAlignment="1" applyProtection="1">
      <alignment horizontal="left"/>
      <protection/>
    </xf>
    <xf numFmtId="0" fontId="4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1" fillId="0" borderId="0" xfId="0" applyFont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49" fontId="0" fillId="35" borderId="10" xfId="0" applyNumberFormat="1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85" zoomScaleNormal="85" zoomScalePageLayoutView="0" workbookViewId="0" topLeftCell="A6">
      <selection activeCell="K12" sqref="K12"/>
    </sheetView>
  </sheetViews>
  <sheetFormatPr defaultColWidth="8.7109375" defaultRowHeight="15"/>
  <cols>
    <col min="1" max="1" width="9.28125" style="8" customWidth="1"/>
    <col min="2" max="2" width="32.28125" style="8" customWidth="1"/>
    <col min="3" max="3" width="18.7109375" style="8" customWidth="1"/>
    <col min="4" max="4" width="18.140625" style="8" customWidth="1"/>
    <col min="5" max="5" width="19.421875" style="8" customWidth="1"/>
    <col min="6" max="6" width="16.7109375" style="8" customWidth="1"/>
    <col min="7" max="7" width="18.28125" style="8" customWidth="1"/>
    <col min="8" max="16384" width="8.7109375" style="8" customWidth="1"/>
  </cols>
  <sheetData>
    <row r="1" spans="1:7" ht="52.5" customHeight="1">
      <c r="A1" s="10" t="s">
        <v>99</v>
      </c>
      <c r="B1" s="11"/>
      <c r="C1" s="11"/>
      <c r="D1" s="11"/>
      <c r="E1" s="11"/>
      <c r="F1" s="11"/>
      <c r="G1" s="11"/>
    </row>
    <row r="2" spans="1:7" ht="14.25">
      <c r="A2" s="12"/>
      <c r="B2" s="12"/>
      <c r="C2" s="12"/>
      <c r="D2" s="12"/>
      <c r="E2" s="12"/>
      <c r="F2" s="12"/>
      <c r="G2" s="12"/>
    </row>
    <row r="3" spans="1:7" ht="63.75" customHeight="1">
      <c r="A3" s="13" t="s">
        <v>5</v>
      </c>
      <c r="B3" s="14" t="s">
        <v>9</v>
      </c>
      <c r="C3" s="13" t="s">
        <v>15</v>
      </c>
      <c r="D3" s="13" t="s">
        <v>110</v>
      </c>
      <c r="E3" s="13" t="s">
        <v>111</v>
      </c>
      <c r="F3" s="13" t="s">
        <v>6</v>
      </c>
      <c r="G3" s="13" t="s">
        <v>7</v>
      </c>
    </row>
    <row r="4" spans="1:7" ht="48.75" customHeight="1">
      <c r="A4" s="15">
        <v>1</v>
      </c>
      <c r="B4" s="9" t="s">
        <v>100</v>
      </c>
      <c r="C4" s="16">
        <v>1</v>
      </c>
      <c r="D4" s="5"/>
      <c r="E4" s="17">
        <f aca="true" t="shared" si="0" ref="E4:E10">C4*D4</f>
        <v>0</v>
      </c>
      <c r="F4" s="17">
        <f>E4*0.21</f>
        <v>0</v>
      </c>
      <c r="G4" s="17">
        <f aca="true" t="shared" si="1" ref="G4:G10">E4+F4</f>
        <v>0</v>
      </c>
    </row>
    <row r="5" spans="1:7" ht="45.75" customHeight="1">
      <c r="A5" s="15">
        <v>2</v>
      </c>
      <c r="B5" s="9" t="s">
        <v>101</v>
      </c>
      <c r="C5" s="16">
        <v>1</v>
      </c>
      <c r="D5" s="5"/>
      <c r="E5" s="17">
        <f t="shared" si="0"/>
        <v>0</v>
      </c>
      <c r="F5" s="17">
        <f aca="true" t="shared" si="2" ref="F5:F10">E5*0.21</f>
        <v>0</v>
      </c>
      <c r="G5" s="17">
        <f t="shared" si="1"/>
        <v>0</v>
      </c>
    </row>
    <row r="6" spans="1:7" ht="48" customHeight="1">
      <c r="A6" s="15">
        <v>3</v>
      </c>
      <c r="B6" s="9" t="s">
        <v>102</v>
      </c>
      <c r="C6" s="16">
        <v>1</v>
      </c>
      <c r="D6" s="5"/>
      <c r="E6" s="17">
        <f t="shared" si="0"/>
        <v>0</v>
      </c>
      <c r="F6" s="17">
        <f t="shared" si="2"/>
        <v>0</v>
      </c>
      <c r="G6" s="17">
        <f t="shared" si="1"/>
        <v>0</v>
      </c>
    </row>
    <row r="7" spans="1:7" ht="51" customHeight="1">
      <c r="A7" s="15">
        <v>4</v>
      </c>
      <c r="B7" s="9" t="s">
        <v>103</v>
      </c>
      <c r="C7" s="16">
        <v>1</v>
      </c>
      <c r="D7" s="5"/>
      <c r="E7" s="17">
        <f t="shared" si="0"/>
        <v>0</v>
      </c>
      <c r="F7" s="17">
        <f t="shared" si="2"/>
        <v>0</v>
      </c>
      <c r="G7" s="17">
        <f t="shared" si="1"/>
        <v>0</v>
      </c>
    </row>
    <row r="8" spans="1:7" ht="44.25" customHeight="1">
      <c r="A8" s="15">
        <v>5</v>
      </c>
      <c r="B8" s="9" t="s">
        <v>104</v>
      </c>
      <c r="C8" s="16">
        <v>1</v>
      </c>
      <c r="D8" s="5"/>
      <c r="E8" s="17">
        <f t="shared" si="0"/>
        <v>0</v>
      </c>
      <c r="F8" s="17">
        <f t="shared" si="2"/>
        <v>0</v>
      </c>
      <c r="G8" s="17">
        <f t="shared" si="1"/>
        <v>0</v>
      </c>
    </row>
    <row r="9" spans="1:7" ht="45" customHeight="1">
      <c r="A9" s="15">
        <v>6</v>
      </c>
      <c r="B9" s="9" t="s">
        <v>105</v>
      </c>
      <c r="C9" s="16">
        <v>1</v>
      </c>
      <c r="D9" s="5"/>
      <c r="E9" s="17">
        <f t="shared" si="0"/>
        <v>0</v>
      </c>
      <c r="F9" s="17">
        <f t="shared" si="2"/>
        <v>0</v>
      </c>
      <c r="G9" s="17">
        <f t="shared" si="1"/>
        <v>0</v>
      </c>
    </row>
    <row r="10" spans="1:7" ht="49.5" customHeight="1">
      <c r="A10" s="15">
        <v>7</v>
      </c>
      <c r="B10" s="9" t="s">
        <v>106</v>
      </c>
      <c r="C10" s="16">
        <v>1</v>
      </c>
      <c r="D10" s="5"/>
      <c r="E10" s="17">
        <f t="shared" si="0"/>
        <v>0</v>
      </c>
      <c r="F10" s="17">
        <f t="shared" si="2"/>
        <v>0</v>
      </c>
      <c r="G10" s="17">
        <f t="shared" si="1"/>
        <v>0</v>
      </c>
    </row>
    <row r="11" spans="1:7" ht="14.25">
      <c r="A11" s="12"/>
      <c r="B11" s="12"/>
      <c r="C11" s="12"/>
      <c r="D11" s="12"/>
      <c r="E11" s="12"/>
      <c r="F11" s="12"/>
      <c r="G11" s="12"/>
    </row>
    <row r="12" spans="1:7" ht="85.5" customHeight="1" thickBot="1">
      <c r="A12" s="12"/>
      <c r="B12" s="18" t="s">
        <v>98</v>
      </c>
      <c r="C12" s="18"/>
      <c r="D12" s="18"/>
      <c r="E12" s="18"/>
      <c r="F12" s="18"/>
      <c r="G12" s="18"/>
    </row>
    <row r="13" spans="1:7" ht="28.5" customHeight="1">
      <c r="A13" s="12"/>
      <c r="B13" s="19"/>
      <c r="C13" s="19"/>
      <c r="D13" s="19"/>
      <c r="E13" s="20" t="s">
        <v>112</v>
      </c>
      <c r="F13" s="21" t="s">
        <v>113</v>
      </c>
      <c r="G13" s="22" t="s">
        <v>114</v>
      </c>
    </row>
    <row r="14" spans="1:7" ht="33" customHeight="1">
      <c r="A14" s="12"/>
      <c r="B14" s="19"/>
      <c r="C14" s="19"/>
      <c r="D14" s="19"/>
      <c r="E14" s="23"/>
      <c r="F14" s="24"/>
      <c r="G14" s="25"/>
    </row>
    <row r="15" spans="1:7" ht="14.25" customHeight="1">
      <c r="A15" s="12"/>
      <c r="B15" s="19"/>
      <c r="C15" s="19"/>
      <c r="D15" s="19"/>
      <c r="E15" s="23"/>
      <c r="F15" s="24"/>
      <c r="G15" s="25"/>
    </row>
    <row r="16" spans="1:7" ht="57.75" customHeight="1" thickBot="1">
      <c r="A16" s="12"/>
      <c r="B16" s="12"/>
      <c r="C16" s="12"/>
      <c r="D16" s="12"/>
      <c r="E16" s="26">
        <f>E4+E5+E6+E7+E8+E9+E10</f>
        <v>0</v>
      </c>
      <c r="F16" s="27">
        <f>E16*0.21</f>
        <v>0</v>
      </c>
      <c r="G16" s="28">
        <f>E16+F16</f>
        <v>0</v>
      </c>
    </row>
    <row r="17" spans="1:7" ht="14.25" customHeight="1">
      <c r="A17" s="12"/>
      <c r="B17" s="29" t="s">
        <v>10</v>
      </c>
      <c r="C17" s="29"/>
      <c r="D17" s="29"/>
      <c r="E17" s="29"/>
      <c r="F17" s="12"/>
      <c r="G17" s="12"/>
    </row>
    <row r="18" spans="1:7" ht="15" customHeight="1">
      <c r="A18" s="12"/>
      <c r="B18" s="29" t="s">
        <v>13</v>
      </c>
      <c r="C18" s="29"/>
      <c r="D18" s="29"/>
      <c r="E18" s="29"/>
      <c r="F18" s="12"/>
      <c r="G18" s="12"/>
    </row>
    <row r="19" spans="1:7" ht="17.25">
      <c r="A19" s="12"/>
      <c r="B19" s="30" t="s">
        <v>115</v>
      </c>
      <c r="C19" s="30"/>
      <c r="D19" s="30"/>
      <c r="E19" s="30"/>
      <c r="F19" s="12"/>
      <c r="G19" s="12"/>
    </row>
    <row r="20" spans="1:7" ht="17.25">
      <c r="A20" s="12"/>
      <c r="B20" s="29" t="s">
        <v>116</v>
      </c>
      <c r="C20" s="29"/>
      <c r="D20" s="29"/>
      <c r="E20" s="29"/>
      <c r="F20" s="12"/>
      <c r="G20" s="12"/>
    </row>
    <row r="21" spans="2:3" ht="15">
      <c r="B21" s="6" t="s">
        <v>14</v>
      </c>
      <c r="C21" s="7"/>
    </row>
    <row r="23" ht="14.25">
      <c r="B23" s="8" t="s">
        <v>11</v>
      </c>
    </row>
    <row r="24" ht="14.25">
      <c r="B24" s="8" t="s">
        <v>12</v>
      </c>
    </row>
  </sheetData>
  <sheetProtection password="C745" sheet="1" formatCells="0" formatColumns="0" formatRows="0"/>
  <mergeCells count="8">
    <mergeCell ref="B20:E20"/>
    <mergeCell ref="E13:E15"/>
    <mergeCell ref="F13:F15"/>
    <mergeCell ref="G13:G15"/>
    <mergeCell ref="A1:G1"/>
    <mergeCell ref="B12:G12"/>
    <mergeCell ref="B17:E17"/>
    <mergeCell ref="B18:E18"/>
  </mergeCells>
  <printOptions/>
  <pageMargins left="0.7" right="0.7" top="0.787401575" bottom="0.7874015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G15" sqref="G15"/>
    </sheetView>
  </sheetViews>
  <sheetFormatPr defaultColWidth="8.7109375" defaultRowHeight="15"/>
  <cols>
    <col min="1" max="1" width="30.421875" style="32" customWidth="1"/>
    <col min="2" max="2" width="19.421875" style="32" customWidth="1"/>
    <col min="3" max="3" width="20.7109375" style="32" customWidth="1"/>
    <col min="4" max="4" width="2.421875" style="32" customWidth="1"/>
    <col min="5" max="5" width="33.421875" style="32" customWidth="1"/>
    <col min="6" max="6" width="19.421875" style="32" customWidth="1"/>
    <col min="7" max="7" width="50.7109375" style="32" customWidth="1"/>
    <col min="8" max="16384" width="8.7109375" style="32" customWidth="1"/>
  </cols>
  <sheetData>
    <row r="1" spans="1:5" ht="55.5" customHeight="1">
      <c r="A1" s="34"/>
      <c r="B1" s="35"/>
      <c r="C1" s="36"/>
      <c r="D1" s="31"/>
      <c r="E1" s="1" t="s">
        <v>8</v>
      </c>
    </row>
    <row r="2" spans="1:5" ht="42.75" customHeight="1">
      <c r="A2" s="37" t="s">
        <v>3</v>
      </c>
      <c r="B2" s="37" t="s">
        <v>1</v>
      </c>
      <c r="C2" s="37" t="s">
        <v>4</v>
      </c>
      <c r="E2" s="2" t="s">
        <v>3</v>
      </c>
    </row>
    <row r="3" spans="1:5" ht="57">
      <c r="A3" s="38" t="s">
        <v>23</v>
      </c>
      <c r="B3" s="39" t="s">
        <v>24</v>
      </c>
      <c r="C3" s="39"/>
      <c r="D3" s="33"/>
      <c r="E3" s="2"/>
    </row>
    <row r="4" spans="1:5" ht="14.25">
      <c r="A4" s="38" t="s">
        <v>16</v>
      </c>
      <c r="B4" s="39" t="s">
        <v>17</v>
      </c>
      <c r="C4" s="39"/>
      <c r="D4" s="33"/>
      <c r="E4" s="2"/>
    </row>
    <row r="5" spans="1:5" ht="14.25">
      <c r="A5" s="38" t="s">
        <v>18</v>
      </c>
      <c r="B5" s="39"/>
      <c r="C5" s="39">
        <v>65</v>
      </c>
      <c r="E5" s="2"/>
    </row>
    <row r="6" spans="1:5" ht="28.5">
      <c r="A6" s="38" t="s">
        <v>26</v>
      </c>
      <c r="B6" s="39"/>
      <c r="C6" s="39" t="s">
        <v>25</v>
      </c>
      <c r="D6" s="33"/>
      <c r="E6" s="2"/>
    </row>
    <row r="7" spans="1:5" ht="28.5">
      <c r="A7" s="38" t="s">
        <v>22</v>
      </c>
      <c r="B7" s="40" t="s">
        <v>107</v>
      </c>
      <c r="C7" s="40"/>
      <c r="E7" s="2"/>
    </row>
    <row r="8" spans="1:5" ht="14.25">
      <c r="A8" s="41" t="s">
        <v>2</v>
      </c>
      <c r="B8" s="40"/>
      <c r="C8" s="40" t="s">
        <v>21</v>
      </c>
      <c r="E8" s="4"/>
    </row>
    <row r="9" spans="1:5" ht="28.5">
      <c r="A9" s="38" t="s">
        <v>19</v>
      </c>
      <c r="B9" s="39" t="s">
        <v>20</v>
      </c>
      <c r="C9" s="39"/>
      <c r="E9" s="2"/>
    </row>
    <row r="10" spans="1:5" ht="14.25">
      <c r="A10" s="42" t="s">
        <v>0</v>
      </c>
      <c r="B10" s="43"/>
      <c r="C10" s="43"/>
      <c r="E10" s="3" t="s">
        <v>0</v>
      </c>
    </row>
    <row r="11" spans="1:5" ht="14.25">
      <c r="A11" s="38"/>
      <c r="B11" s="40"/>
      <c r="C11" s="40"/>
      <c r="E11" s="2"/>
    </row>
    <row r="12" spans="1:5" ht="14.25">
      <c r="A12" s="38"/>
      <c r="B12" s="40"/>
      <c r="C12" s="40"/>
      <c r="E12" s="2"/>
    </row>
    <row r="13" spans="1:5" ht="14.25">
      <c r="A13" s="38"/>
      <c r="B13" s="40"/>
      <c r="C13" s="40"/>
      <c r="E13" s="2"/>
    </row>
    <row r="14" spans="1:5" ht="14.25">
      <c r="A14" s="38"/>
      <c r="B14" s="38"/>
      <c r="C14" s="40"/>
      <c r="E14" s="2"/>
    </row>
    <row r="15" spans="1:5" ht="14.25">
      <c r="A15" s="38"/>
      <c r="B15" s="38"/>
      <c r="C15" s="40"/>
      <c r="E15" s="2"/>
    </row>
    <row r="16" spans="1:5" ht="14.25">
      <c r="A16" s="38"/>
      <c r="B16" s="38"/>
      <c r="C16" s="40"/>
      <c r="E16" s="2"/>
    </row>
    <row r="17" spans="1:5" ht="14.25">
      <c r="A17" s="38"/>
      <c r="B17" s="38"/>
      <c r="C17" s="40"/>
      <c r="E17" s="2"/>
    </row>
    <row r="18" spans="1:5" ht="14.25">
      <c r="A18" s="38"/>
      <c r="B18" s="38"/>
      <c r="C18" s="40"/>
      <c r="E18" s="2"/>
    </row>
    <row r="19" spans="1:5" ht="14.25">
      <c r="A19" s="38"/>
      <c r="B19" s="38"/>
      <c r="C19" s="40"/>
      <c r="E19" s="2"/>
    </row>
  </sheetData>
  <sheetProtection password="C7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70" zoomScaleNormal="70" zoomScalePageLayoutView="0" workbookViewId="0" topLeftCell="A1">
      <selection activeCell="G5" sqref="G5"/>
    </sheetView>
  </sheetViews>
  <sheetFormatPr defaultColWidth="8.7109375" defaultRowHeight="15"/>
  <cols>
    <col min="1" max="1" width="30.421875" style="32" customWidth="1"/>
    <col min="2" max="2" width="19.421875" style="32" customWidth="1"/>
    <col min="3" max="3" width="20.7109375" style="32" customWidth="1"/>
    <col min="4" max="4" width="2.421875" style="32" customWidth="1"/>
    <col min="5" max="5" width="33.421875" style="32" customWidth="1"/>
    <col min="6" max="6" width="19.421875" style="32" customWidth="1"/>
    <col min="7" max="7" width="50.7109375" style="32" customWidth="1"/>
    <col min="8" max="16384" width="8.7109375" style="32" customWidth="1"/>
  </cols>
  <sheetData>
    <row r="1" spans="1:5" ht="55.5" customHeight="1">
      <c r="A1" s="34"/>
      <c r="B1" s="35"/>
      <c r="C1" s="36"/>
      <c r="D1" s="31"/>
      <c r="E1" s="1" t="s">
        <v>8</v>
      </c>
    </row>
    <row r="2" spans="1:5" ht="42.75" customHeight="1">
      <c r="A2" s="37" t="s">
        <v>3</v>
      </c>
      <c r="B2" s="37" t="s">
        <v>1</v>
      </c>
      <c r="C2" s="37" t="s">
        <v>4</v>
      </c>
      <c r="E2" s="2" t="s">
        <v>3</v>
      </c>
    </row>
    <row r="3" spans="1:5" ht="14.25">
      <c r="A3" s="38" t="s">
        <v>39</v>
      </c>
      <c r="B3" s="39" t="s">
        <v>40</v>
      </c>
      <c r="C3" s="39"/>
      <c r="D3" s="33"/>
      <c r="E3" s="2"/>
    </row>
    <row r="4" spans="1:5" ht="14.25">
      <c r="A4" s="38" t="s">
        <v>59</v>
      </c>
      <c r="B4" s="39"/>
      <c r="C4" s="39" t="s">
        <v>108</v>
      </c>
      <c r="D4" s="33"/>
      <c r="E4" s="2"/>
    </row>
    <row r="5" spans="1:5" ht="28.5">
      <c r="A5" s="38" t="s">
        <v>51</v>
      </c>
      <c r="B5" s="39"/>
      <c r="C5" s="39">
        <v>60</v>
      </c>
      <c r="D5" s="33"/>
      <c r="E5" s="2"/>
    </row>
    <row r="6" spans="1:5" ht="28.5">
      <c r="A6" s="38" t="s">
        <v>48</v>
      </c>
      <c r="B6" s="44" t="s">
        <v>58</v>
      </c>
      <c r="C6" s="39"/>
      <c r="D6" s="33"/>
      <c r="E6" s="2"/>
    </row>
    <row r="7" spans="1:5" ht="14.25">
      <c r="A7" s="38" t="s">
        <v>44</v>
      </c>
      <c r="B7" s="39"/>
      <c r="C7" s="39" t="s">
        <v>45</v>
      </c>
      <c r="E7" s="2"/>
    </row>
    <row r="8" spans="1:5" ht="28.5">
      <c r="A8" s="38" t="s">
        <v>50</v>
      </c>
      <c r="B8" s="39"/>
      <c r="C8" s="39" t="s">
        <v>60</v>
      </c>
      <c r="D8" s="33"/>
      <c r="E8" s="2"/>
    </row>
    <row r="9" spans="1:5" ht="28.5">
      <c r="A9" s="38" t="s">
        <v>61</v>
      </c>
      <c r="B9" s="39"/>
      <c r="C9" s="39" t="s">
        <v>62</v>
      </c>
      <c r="D9" s="33"/>
      <c r="E9" s="2"/>
    </row>
    <row r="10" spans="1:5" ht="14.25">
      <c r="A10" s="38" t="s">
        <v>42</v>
      </c>
      <c r="B10" s="39"/>
      <c r="C10" s="39">
        <v>4</v>
      </c>
      <c r="D10" s="33"/>
      <c r="E10" s="2"/>
    </row>
    <row r="11" spans="1:5" ht="14.25">
      <c r="A11" s="38" t="s">
        <v>41</v>
      </c>
      <c r="B11" s="40"/>
      <c r="C11" s="40">
        <v>64</v>
      </c>
      <c r="E11" s="2"/>
    </row>
    <row r="12" spans="1:5" ht="42.75">
      <c r="A12" s="41" t="s">
        <v>43</v>
      </c>
      <c r="B12" s="40" t="s">
        <v>64</v>
      </c>
      <c r="C12" s="40"/>
      <c r="E12" s="4"/>
    </row>
    <row r="13" spans="1:5" ht="28.5">
      <c r="A13" s="38" t="s">
        <v>52</v>
      </c>
      <c r="B13" s="39" t="s">
        <v>53</v>
      </c>
      <c r="C13" s="39"/>
      <c r="E13" s="2"/>
    </row>
    <row r="14" spans="1:5" ht="14.25">
      <c r="A14" s="38" t="s">
        <v>67</v>
      </c>
      <c r="B14" s="39" t="s">
        <v>68</v>
      </c>
      <c r="C14" s="39"/>
      <c r="E14" s="2"/>
    </row>
    <row r="15" spans="1:5" ht="14.25">
      <c r="A15" s="38" t="s">
        <v>46</v>
      </c>
      <c r="B15" s="39">
        <v>625</v>
      </c>
      <c r="C15" s="39"/>
      <c r="E15" s="2"/>
    </row>
    <row r="16" spans="1:5" ht="14.25">
      <c r="A16" s="38" t="s">
        <v>54</v>
      </c>
      <c r="B16" s="39"/>
      <c r="C16" s="39">
        <v>10</v>
      </c>
      <c r="E16" s="2"/>
    </row>
    <row r="17" spans="1:5" ht="28.5">
      <c r="A17" s="38" t="s">
        <v>55</v>
      </c>
      <c r="B17" s="39"/>
      <c r="C17" s="44" t="s">
        <v>56</v>
      </c>
      <c r="E17" s="2"/>
    </row>
    <row r="18" spans="1:5" ht="28.5">
      <c r="A18" s="38" t="s">
        <v>63</v>
      </c>
      <c r="B18" s="39" t="s">
        <v>107</v>
      </c>
      <c r="C18" s="44"/>
      <c r="E18" s="2"/>
    </row>
    <row r="19" spans="1:5" ht="28.5">
      <c r="A19" s="38" t="s">
        <v>47</v>
      </c>
      <c r="B19" s="39"/>
      <c r="C19" s="39" t="s">
        <v>49</v>
      </c>
      <c r="E19" s="2"/>
    </row>
    <row r="20" spans="1:5" ht="42.75">
      <c r="A20" s="38" t="s">
        <v>65</v>
      </c>
      <c r="B20" s="39" t="s">
        <v>107</v>
      </c>
      <c r="C20" s="39"/>
      <c r="E20" s="2"/>
    </row>
    <row r="21" spans="1:5" ht="14.25">
      <c r="A21" s="42" t="s">
        <v>0</v>
      </c>
      <c r="B21" s="43"/>
      <c r="C21" s="43"/>
      <c r="E21" s="3" t="s">
        <v>0</v>
      </c>
    </row>
    <row r="22" spans="1:5" ht="28.5">
      <c r="A22" s="38" t="s">
        <v>57</v>
      </c>
      <c r="B22" s="40"/>
      <c r="C22" s="40" t="s">
        <v>66</v>
      </c>
      <c r="E22" s="2"/>
    </row>
    <row r="23" spans="1:5" ht="14.25">
      <c r="A23" s="38"/>
      <c r="B23" s="40"/>
      <c r="C23" s="40"/>
      <c r="E23" s="2"/>
    </row>
    <row r="24" spans="1:5" ht="14.25">
      <c r="A24" s="38"/>
      <c r="B24" s="40"/>
      <c r="C24" s="40"/>
      <c r="E24" s="2"/>
    </row>
    <row r="25" spans="1:5" ht="14.25">
      <c r="A25" s="38"/>
      <c r="B25" s="38"/>
      <c r="C25" s="40"/>
      <c r="E25" s="2"/>
    </row>
    <row r="26" spans="1:5" ht="14.25">
      <c r="A26" s="38"/>
      <c r="B26" s="38"/>
      <c r="C26" s="40"/>
      <c r="E26" s="2"/>
    </row>
    <row r="27" spans="1:5" ht="14.25">
      <c r="A27" s="38"/>
      <c r="B27" s="38"/>
      <c r="C27" s="40"/>
      <c r="E27" s="2"/>
    </row>
    <row r="28" spans="1:5" ht="14.25">
      <c r="A28" s="38"/>
      <c r="B28" s="38"/>
      <c r="C28" s="40"/>
      <c r="E28" s="2"/>
    </row>
    <row r="29" spans="1:5" ht="14.25">
      <c r="A29" s="38"/>
      <c r="B29" s="38"/>
      <c r="C29" s="40"/>
      <c r="E29" s="2"/>
    </row>
    <row r="30" spans="1:5" ht="14.25">
      <c r="A30" s="38"/>
      <c r="B30" s="38"/>
      <c r="C30" s="40"/>
      <c r="E30" s="2"/>
    </row>
  </sheetData>
  <sheetProtection password="C7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A1" sqref="A1:C16"/>
    </sheetView>
  </sheetViews>
  <sheetFormatPr defaultColWidth="8.7109375" defaultRowHeight="15"/>
  <cols>
    <col min="1" max="1" width="30.421875" style="32" customWidth="1"/>
    <col min="2" max="2" width="19.421875" style="32" customWidth="1"/>
    <col min="3" max="3" width="20.7109375" style="32" customWidth="1"/>
    <col min="4" max="4" width="2.421875" style="32" customWidth="1"/>
    <col min="5" max="5" width="33.421875" style="32" customWidth="1"/>
    <col min="6" max="6" width="19.421875" style="32" customWidth="1"/>
    <col min="7" max="7" width="50.7109375" style="32" customWidth="1"/>
    <col min="8" max="16384" width="8.7109375" style="32" customWidth="1"/>
  </cols>
  <sheetData>
    <row r="1" spans="1:5" ht="55.5" customHeight="1">
      <c r="A1" s="34"/>
      <c r="B1" s="35"/>
      <c r="C1" s="36"/>
      <c r="D1" s="31"/>
      <c r="E1" s="1" t="s">
        <v>8</v>
      </c>
    </row>
    <row r="2" spans="1:5" ht="42.75" customHeight="1">
      <c r="A2" s="37" t="s">
        <v>3</v>
      </c>
      <c r="B2" s="37" t="s">
        <v>1</v>
      </c>
      <c r="C2" s="37" t="s">
        <v>4</v>
      </c>
      <c r="E2" s="2" t="s">
        <v>3</v>
      </c>
    </row>
    <row r="3" spans="1:5" ht="28.5">
      <c r="A3" s="38" t="s">
        <v>80</v>
      </c>
      <c r="B3" s="39" t="s">
        <v>107</v>
      </c>
      <c r="C3" s="39"/>
      <c r="D3" s="33"/>
      <c r="E3" s="2"/>
    </row>
    <row r="4" spans="1:5" ht="14.25">
      <c r="A4" s="38" t="s">
        <v>81</v>
      </c>
      <c r="B4" s="39" t="s">
        <v>82</v>
      </c>
      <c r="C4" s="39"/>
      <c r="D4" s="33"/>
      <c r="E4" s="2"/>
    </row>
    <row r="5" spans="1:5" ht="100.5">
      <c r="A5" s="38" t="s">
        <v>84</v>
      </c>
      <c r="B5" s="39" t="s">
        <v>93</v>
      </c>
      <c r="C5" s="39"/>
      <c r="D5" s="33"/>
      <c r="E5" s="2"/>
    </row>
    <row r="6" spans="1:5" ht="14.25">
      <c r="A6" s="38" t="s">
        <v>83</v>
      </c>
      <c r="B6" s="44" t="s">
        <v>107</v>
      </c>
      <c r="C6" s="39"/>
      <c r="D6" s="33"/>
      <c r="E6" s="2"/>
    </row>
    <row r="7" spans="1:5" ht="14.25">
      <c r="A7" s="38" t="s">
        <v>46</v>
      </c>
      <c r="B7" s="39">
        <v>360</v>
      </c>
      <c r="C7" s="39"/>
      <c r="E7" s="2"/>
    </row>
    <row r="8" spans="1:5" ht="14.25">
      <c r="A8" s="42" t="s">
        <v>0</v>
      </c>
      <c r="B8" s="43"/>
      <c r="C8" s="43"/>
      <c r="E8" s="3" t="s">
        <v>0</v>
      </c>
    </row>
    <row r="9" spans="1:5" ht="14.25">
      <c r="A9" s="38"/>
      <c r="B9" s="40"/>
      <c r="C9" s="40"/>
      <c r="E9" s="2"/>
    </row>
    <row r="10" spans="1:5" ht="14.25">
      <c r="A10" s="38"/>
      <c r="B10" s="40"/>
      <c r="C10" s="40"/>
      <c r="E10" s="2"/>
    </row>
    <row r="11" spans="1:5" ht="14.25">
      <c r="A11" s="38"/>
      <c r="B11" s="38"/>
      <c r="C11" s="40"/>
      <c r="E11" s="2"/>
    </row>
    <row r="12" spans="1:5" ht="14.25">
      <c r="A12" s="38"/>
      <c r="B12" s="38"/>
      <c r="C12" s="40"/>
      <c r="E12" s="2"/>
    </row>
    <row r="13" spans="1:5" ht="14.25">
      <c r="A13" s="38"/>
      <c r="B13" s="38"/>
      <c r="C13" s="40"/>
      <c r="E13" s="2"/>
    </row>
    <row r="14" spans="1:5" ht="14.25">
      <c r="A14" s="38"/>
      <c r="B14" s="38"/>
      <c r="C14" s="40"/>
      <c r="E14" s="2"/>
    </row>
    <row r="15" spans="1:5" ht="14.25">
      <c r="A15" s="38"/>
      <c r="B15" s="38"/>
      <c r="C15" s="40"/>
      <c r="E15" s="2"/>
    </row>
    <row r="16" spans="1:5" ht="14.25">
      <c r="A16" s="38"/>
      <c r="B16" s="38"/>
      <c r="C16" s="40"/>
      <c r="E16" s="2"/>
    </row>
  </sheetData>
  <sheetProtection password="C7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70" zoomScaleNormal="70" zoomScalePageLayoutView="0" workbookViewId="0" topLeftCell="A1">
      <selection activeCell="G25" sqref="G25"/>
    </sheetView>
  </sheetViews>
  <sheetFormatPr defaultColWidth="8.7109375" defaultRowHeight="15"/>
  <cols>
    <col min="1" max="1" width="30.421875" style="32" customWidth="1"/>
    <col min="2" max="2" width="19.421875" style="32" customWidth="1"/>
    <col min="3" max="3" width="20.7109375" style="32" customWidth="1"/>
    <col min="4" max="4" width="2.421875" style="32" customWidth="1"/>
    <col min="5" max="5" width="33.421875" style="32" customWidth="1"/>
    <col min="6" max="6" width="19.421875" style="32" customWidth="1"/>
    <col min="7" max="7" width="50.7109375" style="32" customWidth="1"/>
    <col min="8" max="16384" width="8.7109375" style="32" customWidth="1"/>
  </cols>
  <sheetData>
    <row r="1" spans="1:5" ht="55.5" customHeight="1">
      <c r="A1" s="34"/>
      <c r="B1" s="35"/>
      <c r="C1" s="36"/>
      <c r="D1" s="31"/>
      <c r="E1" s="1" t="s">
        <v>8</v>
      </c>
    </row>
    <row r="2" spans="1:5" ht="42.75" customHeight="1">
      <c r="A2" s="37" t="s">
        <v>3</v>
      </c>
      <c r="B2" s="37" t="s">
        <v>1</v>
      </c>
      <c r="C2" s="37" t="s">
        <v>4</v>
      </c>
      <c r="E2" s="2" t="s">
        <v>3</v>
      </c>
    </row>
    <row r="3" spans="1:5" ht="14.25">
      <c r="A3" s="38" t="s">
        <v>89</v>
      </c>
      <c r="B3" s="39" t="s">
        <v>85</v>
      </c>
      <c r="C3" s="39"/>
      <c r="D3" s="33"/>
      <c r="E3" s="2"/>
    </row>
    <row r="4" spans="1:5" ht="28.5">
      <c r="A4" s="38" t="s">
        <v>91</v>
      </c>
      <c r="B4" s="39" t="s">
        <v>92</v>
      </c>
      <c r="C4" s="39"/>
      <c r="D4" s="33"/>
      <c r="E4" s="2"/>
    </row>
    <row r="5" spans="1:5" ht="14.25">
      <c r="A5" s="38" t="s">
        <v>88</v>
      </c>
      <c r="B5" s="39"/>
      <c r="C5" s="39">
        <v>2</v>
      </c>
      <c r="D5" s="33"/>
      <c r="E5" s="2"/>
    </row>
    <row r="6" spans="1:5" ht="14.25">
      <c r="A6" s="38" t="s">
        <v>86</v>
      </c>
      <c r="B6" s="44"/>
      <c r="C6" s="39">
        <v>500</v>
      </c>
      <c r="D6" s="33"/>
      <c r="E6" s="2"/>
    </row>
    <row r="7" spans="1:5" ht="14.25">
      <c r="A7" s="38" t="s">
        <v>87</v>
      </c>
      <c r="B7" s="39"/>
      <c r="C7" s="39">
        <v>500</v>
      </c>
      <c r="E7" s="2"/>
    </row>
    <row r="8" spans="1:5" ht="14.25">
      <c r="A8" s="38" t="s">
        <v>46</v>
      </c>
      <c r="B8" s="39">
        <v>80</v>
      </c>
      <c r="C8" s="39"/>
      <c r="D8" s="33"/>
      <c r="E8" s="2"/>
    </row>
    <row r="9" spans="1:5" ht="14.25">
      <c r="A9" s="38" t="s">
        <v>67</v>
      </c>
      <c r="B9" s="39"/>
      <c r="C9" s="39" t="s">
        <v>90</v>
      </c>
      <c r="D9" s="33"/>
      <c r="E9" s="2"/>
    </row>
    <row r="10" spans="1:5" ht="14.25">
      <c r="A10" s="38" t="s">
        <v>74</v>
      </c>
      <c r="B10" s="39"/>
      <c r="C10" s="39">
        <v>3</v>
      </c>
      <c r="E10" s="2"/>
    </row>
    <row r="11" spans="1:5" ht="14.25">
      <c r="A11" s="42" t="s">
        <v>0</v>
      </c>
      <c r="B11" s="43"/>
      <c r="C11" s="43"/>
      <c r="E11" s="3" t="s">
        <v>0</v>
      </c>
    </row>
    <row r="12" spans="1:5" ht="86.25">
      <c r="A12" s="38" t="s">
        <v>95</v>
      </c>
      <c r="B12" s="40" t="s">
        <v>96</v>
      </c>
      <c r="C12" s="40"/>
      <c r="E12" s="2"/>
    </row>
    <row r="13" spans="1:5" ht="14.25">
      <c r="A13" s="38"/>
      <c r="B13" s="40"/>
      <c r="C13" s="40"/>
      <c r="E13" s="2"/>
    </row>
    <row r="14" spans="1:5" ht="14.25">
      <c r="A14" s="38"/>
      <c r="B14" s="38"/>
      <c r="C14" s="40"/>
      <c r="E14" s="2"/>
    </row>
    <row r="15" spans="1:5" ht="14.25">
      <c r="A15" s="38"/>
      <c r="B15" s="38"/>
      <c r="C15" s="40"/>
      <c r="E15" s="2"/>
    </row>
    <row r="16" spans="1:5" ht="14.25">
      <c r="A16" s="38"/>
      <c r="B16" s="38"/>
      <c r="C16" s="40"/>
      <c r="E16" s="2"/>
    </row>
    <row r="17" spans="1:5" ht="14.25">
      <c r="A17" s="38"/>
      <c r="B17" s="38"/>
      <c r="C17" s="40"/>
      <c r="E17" s="2"/>
    </row>
    <row r="18" spans="1:5" ht="14.25">
      <c r="A18" s="38"/>
      <c r="B18" s="38"/>
      <c r="C18" s="40"/>
      <c r="E18" s="2"/>
    </row>
    <row r="19" spans="1:5" ht="14.25">
      <c r="A19" s="38"/>
      <c r="B19" s="38"/>
      <c r="C19" s="40"/>
      <c r="E19" s="2"/>
    </row>
  </sheetData>
  <sheetProtection password="C7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3" sqref="G3"/>
    </sheetView>
  </sheetViews>
  <sheetFormatPr defaultColWidth="8.7109375" defaultRowHeight="15"/>
  <cols>
    <col min="1" max="1" width="30.421875" style="32" customWidth="1"/>
    <col min="2" max="2" width="19.421875" style="32" customWidth="1"/>
    <col min="3" max="3" width="20.7109375" style="32" customWidth="1"/>
    <col min="4" max="4" width="2.421875" style="32" customWidth="1"/>
    <col min="5" max="5" width="33.421875" style="32" customWidth="1"/>
    <col min="6" max="6" width="19.421875" style="32" customWidth="1"/>
    <col min="7" max="7" width="50.7109375" style="32" customWidth="1"/>
    <col min="8" max="16384" width="8.7109375" style="32" customWidth="1"/>
  </cols>
  <sheetData>
    <row r="1" spans="1:5" ht="55.5" customHeight="1">
      <c r="A1" s="34"/>
      <c r="B1" s="35"/>
      <c r="C1" s="36"/>
      <c r="D1" s="31"/>
      <c r="E1" s="1" t="s">
        <v>8</v>
      </c>
    </row>
    <row r="2" spans="1:5" ht="42.75" customHeight="1">
      <c r="A2" s="37" t="s">
        <v>3</v>
      </c>
      <c r="B2" s="37" t="s">
        <v>1</v>
      </c>
      <c r="C2" s="37" t="s">
        <v>4</v>
      </c>
      <c r="E2" s="2" t="s">
        <v>3</v>
      </c>
    </row>
    <row r="3" spans="1:5" ht="14.25">
      <c r="A3" s="38" t="s">
        <v>27</v>
      </c>
      <c r="B3" s="39"/>
      <c r="C3" s="45">
        <v>4000</v>
      </c>
      <c r="D3" s="33"/>
      <c r="E3" s="2"/>
    </row>
    <row r="4" spans="1:5" ht="14.25">
      <c r="A4" s="38" t="s">
        <v>28</v>
      </c>
      <c r="B4" s="39" t="s">
        <v>109</v>
      </c>
      <c r="C4" s="39"/>
      <c r="D4" s="33"/>
      <c r="E4" s="2"/>
    </row>
    <row r="5" spans="1:5" ht="14.25">
      <c r="A5" s="38" t="s">
        <v>29</v>
      </c>
      <c r="B5" s="39" t="s">
        <v>30</v>
      </c>
      <c r="C5" s="39"/>
      <c r="E5" s="2"/>
    </row>
    <row r="6" spans="1:5" ht="14.25">
      <c r="A6" s="38" t="s">
        <v>31</v>
      </c>
      <c r="B6" s="39"/>
      <c r="C6" s="39">
        <v>64</v>
      </c>
      <c r="D6" s="33"/>
      <c r="E6" s="2"/>
    </row>
    <row r="7" spans="1:5" ht="14.25">
      <c r="A7" s="38" t="s">
        <v>32</v>
      </c>
      <c r="B7" s="40" t="s">
        <v>107</v>
      </c>
      <c r="C7" s="40"/>
      <c r="E7" s="2"/>
    </row>
    <row r="8" spans="1:5" ht="14.25">
      <c r="A8" s="41" t="s">
        <v>34</v>
      </c>
      <c r="B8" s="40" t="s">
        <v>33</v>
      </c>
      <c r="C8" s="40"/>
      <c r="E8" s="4"/>
    </row>
    <row r="9" spans="1:5" ht="14.25">
      <c r="A9" s="38" t="s">
        <v>35</v>
      </c>
      <c r="B9" s="39"/>
      <c r="C9" s="39">
        <v>3</v>
      </c>
      <c r="E9" s="2"/>
    </row>
    <row r="10" spans="1:5" ht="28.5">
      <c r="A10" s="38" t="s">
        <v>36</v>
      </c>
      <c r="B10" s="39"/>
      <c r="C10" s="39">
        <v>100</v>
      </c>
      <c r="E10" s="2"/>
    </row>
    <row r="11" spans="1:5" ht="14.25">
      <c r="A11" s="42" t="s">
        <v>0</v>
      </c>
      <c r="B11" s="43"/>
      <c r="C11" s="43"/>
      <c r="E11" s="3" t="s">
        <v>0</v>
      </c>
    </row>
    <row r="12" spans="1:5" ht="28.5">
      <c r="A12" s="38" t="s">
        <v>37</v>
      </c>
      <c r="B12" s="40" t="s">
        <v>107</v>
      </c>
      <c r="C12" s="40"/>
      <c r="E12" s="2"/>
    </row>
    <row r="13" spans="1:5" ht="14.25">
      <c r="A13" s="38"/>
      <c r="B13" s="40"/>
      <c r="C13" s="40"/>
      <c r="E13" s="2"/>
    </row>
    <row r="14" spans="1:5" ht="14.25">
      <c r="A14" s="38"/>
      <c r="B14" s="40"/>
      <c r="C14" s="40"/>
      <c r="E14" s="2"/>
    </row>
    <row r="15" spans="1:5" ht="14.25">
      <c r="A15" s="38"/>
      <c r="B15" s="38"/>
      <c r="C15" s="40"/>
      <c r="E15" s="2"/>
    </row>
    <row r="16" spans="1:5" ht="14.25">
      <c r="A16" s="38"/>
      <c r="B16" s="38"/>
      <c r="C16" s="40"/>
      <c r="E16" s="2"/>
    </row>
    <row r="17" spans="1:5" ht="14.25">
      <c r="A17" s="38"/>
      <c r="B17" s="38"/>
      <c r="C17" s="40"/>
      <c r="E17" s="2"/>
    </row>
    <row r="18" spans="1:5" ht="14.25">
      <c r="A18" s="38"/>
      <c r="B18" s="38"/>
      <c r="C18" s="40"/>
      <c r="E18" s="2"/>
    </row>
    <row r="19" spans="1:5" ht="14.25">
      <c r="A19" s="38"/>
      <c r="B19" s="38"/>
      <c r="C19" s="40"/>
      <c r="E19" s="2"/>
    </row>
    <row r="20" spans="1:5" ht="14.25">
      <c r="A20" s="38"/>
      <c r="B20" s="38"/>
      <c r="C20" s="40"/>
      <c r="E20" s="2"/>
    </row>
    <row r="21" spans="1:3" ht="14.25">
      <c r="A21" s="46"/>
      <c r="B21" s="46"/>
      <c r="C21" s="46"/>
    </row>
  </sheetData>
  <sheetProtection password="C7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="115" zoomScaleNormal="115" zoomScalePageLayoutView="0" workbookViewId="0" topLeftCell="A1">
      <selection activeCell="A1" sqref="A1:C20"/>
    </sheetView>
  </sheetViews>
  <sheetFormatPr defaultColWidth="8.7109375" defaultRowHeight="15"/>
  <cols>
    <col min="1" max="1" width="30.421875" style="32" customWidth="1"/>
    <col min="2" max="2" width="19.421875" style="32" customWidth="1"/>
    <col min="3" max="3" width="20.7109375" style="32" customWidth="1"/>
    <col min="4" max="4" width="2.421875" style="32" customWidth="1"/>
    <col min="5" max="5" width="33.421875" style="32" customWidth="1"/>
    <col min="6" max="6" width="19.421875" style="32" customWidth="1"/>
    <col min="7" max="7" width="50.7109375" style="32" customWidth="1"/>
    <col min="8" max="16384" width="8.7109375" style="32" customWidth="1"/>
  </cols>
  <sheetData>
    <row r="1" spans="1:5" ht="55.5" customHeight="1">
      <c r="A1" s="34"/>
      <c r="B1" s="35"/>
      <c r="C1" s="36"/>
      <c r="D1" s="31"/>
      <c r="E1" s="1" t="s">
        <v>8</v>
      </c>
    </row>
    <row r="2" spans="1:5" ht="42.75" customHeight="1">
      <c r="A2" s="37" t="s">
        <v>3</v>
      </c>
      <c r="B2" s="37" t="s">
        <v>1</v>
      </c>
      <c r="C2" s="37" t="s">
        <v>4</v>
      </c>
      <c r="E2" s="2" t="s">
        <v>3</v>
      </c>
    </row>
    <row r="3" spans="1:5" ht="14.25">
      <c r="A3" s="38" t="s">
        <v>27</v>
      </c>
      <c r="B3" s="39"/>
      <c r="C3" s="45">
        <v>4000</v>
      </c>
      <c r="D3" s="33"/>
      <c r="E3" s="2"/>
    </row>
    <row r="4" spans="1:5" ht="14.25">
      <c r="A4" s="38" t="s">
        <v>28</v>
      </c>
      <c r="B4" s="39" t="s">
        <v>109</v>
      </c>
      <c r="C4" s="39"/>
      <c r="D4" s="33"/>
      <c r="E4" s="2"/>
    </row>
    <row r="5" spans="1:5" ht="14.25">
      <c r="A5" s="38" t="s">
        <v>29</v>
      </c>
      <c r="B5" s="39" t="s">
        <v>30</v>
      </c>
      <c r="C5" s="39"/>
      <c r="E5" s="2"/>
    </row>
    <row r="6" spans="1:5" ht="14.25">
      <c r="A6" s="38" t="s">
        <v>31</v>
      </c>
      <c r="B6" s="39"/>
      <c r="C6" s="39">
        <v>64</v>
      </c>
      <c r="D6" s="33"/>
      <c r="E6" s="2"/>
    </row>
    <row r="7" spans="1:5" ht="14.25">
      <c r="A7" s="38" t="s">
        <v>32</v>
      </c>
      <c r="B7" s="40" t="s">
        <v>107</v>
      </c>
      <c r="C7" s="40"/>
      <c r="E7" s="2"/>
    </row>
    <row r="8" spans="1:5" ht="14.25">
      <c r="A8" s="41" t="s">
        <v>34</v>
      </c>
      <c r="B8" s="40" t="s">
        <v>33</v>
      </c>
      <c r="C8" s="40"/>
      <c r="E8" s="4"/>
    </row>
    <row r="9" spans="1:5" ht="14.25">
      <c r="A9" s="38" t="s">
        <v>35</v>
      </c>
      <c r="B9" s="39"/>
      <c r="C9" s="39">
        <v>3</v>
      </c>
      <c r="E9" s="2"/>
    </row>
    <row r="10" spans="1:5" ht="28.5">
      <c r="A10" s="38" t="s">
        <v>36</v>
      </c>
      <c r="B10" s="39"/>
      <c r="C10" s="39">
        <v>100</v>
      </c>
      <c r="E10" s="2"/>
    </row>
    <row r="11" spans="1:5" ht="14.25">
      <c r="A11" s="42" t="s">
        <v>0</v>
      </c>
      <c r="B11" s="43"/>
      <c r="C11" s="43"/>
      <c r="E11" s="3" t="s">
        <v>0</v>
      </c>
    </row>
    <row r="12" spans="1:5" ht="28.5">
      <c r="A12" s="38" t="s">
        <v>38</v>
      </c>
      <c r="B12" s="40" t="s">
        <v>107</v>
      </c>
      <c r="C12" s="40"/>
      <c r="E12" s="2"/>
    </row>
    <row r="13" spans="1:5" ht="14.25">
      <c r="A13" s="38"/>
      <c r="B13" s="40"/>
      <c r="C13" s="40"/>
      <c r="E13" s="2"/>
    </row>
    <row r="14" spans="1:5" ht="14.25">
      <c r="A14" s="38"/>
      <c r="B14" s="40"/>
      <c r="C14" s="40"/>
      <c r="E14" s="2"/>
    </row>
    <row r="15" spans="1:5" ht="14.25">
      <c r="A15" s="38"/>
      <c r="B15" s="38"/>
      <c r="C15" s="40"/>
      <c r="E15" s="2"/>
    </row>
    <row r="16" spans="1:5" ht="14.25">
      <c r="A16" s="38"/>
      <c r="B16" s="38"/>
      <c r="C16" s="40"/>
      <c r="E16" s="2"/>
    </row>
    <row r="17" spans="1:5" ht="14.25">
      <c r="A17" s="38"/>
      <c r="B17" s="38"/>
      <c r="C17" s="40"/>
      <c r="E17" s="2"/>
    </row>
    <row r="18" spans="1:5" ht="14.25">
      <c r="A18" s="38"/>
      <c r="B18" s="38"/>
      <c r="C18" s="40"/>
      <c r="E18" s="2"/>
    </row>
    <row r="19" spans="1:5" ht="14.25">
      <c r="A19" s="38"/>
      <c r="B19" s="38"/>
      <c r="C19" s="40"/>
      <c r="E19" s="2"/>
    </row>
    <row r="20" spans="1:5" ht="14.25">
      <c r="A20" s="38"/>
      <c r="B20" s="38"/>
      <c r="C20" s="40"/>
      <c r="E20" s="2"/>
    </row>
  </sheetData>
  <sheetProtection password="C7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5" sqref="G5"/>
    </sheetView>
  </sheetViews>
  <sheetFormatPr defaultColWidth="8.7109375" defaultRowHeight="15"/>
  <cols>
    <col min="1" max="1" width="30.421875" style="32" customWidth="1"/>
    <col min="2" max="2" width="19.421875" style="32" customWidth="1"/>
    <col min="3" max="3" width="20.7109375" style="32" customWidth="1"/>
    <col min="4" max="4" width="2.421875" style="32" customWidth="1"/>
    <col min="5" max="5" width="33.421875" style="32" customWidth="1"/>
    <col min="6" max="6" width="19.421875" style="32" customWidth="1"/>
    <col min="7" max="7" width="50.7109375" style="32" customWidth="1"/>
    <col min="8" max="16384" width="8.7109375" style="32" customWidth="1"/>
  </cols>
  <sheetData>
    <row r="1" spans="1:5" ht="55.5" customHeight="1">
      <c r="A1" s="34"/>
      <c r="B1" s="35"/>
      <c r="C1" s="36"/>
      <c r="D1" s="31"/>
      <c r="E1" s="1" t="s">
        <v>8</v>
      </c>
    </row>
    <row r="2" spans="1:5" ht="42.75" customHeight="1">
      <c r="A2" s="37" t="s">
        <v>3</v>
      </c>
      <c r="B2" s="37" t="s">
        <v>1</v>
      </c>
      <c r="C2" s="37" t="s">
        <v>4</v>
      </c>
      <c r="E2" s="2" t="s">
        <v>3</v>
      </c>
    </row>
    <row r="3" spans="1:5" ht="14.25">
      <c r="A3" s="38" t="s">
        <v>29</v>
      </c>
      <c r="B3" s="39" t="s">
        <v>69</v>
      </c>
      <c r="C3" s="39"/>
      <c r="D3" s="33"/>
      <c r="E3" s="2"/>
    </row>
    <row r="4" spans="1:5" ht="28.5">
      <c r="A4" s="38" t="s">
        <v>71</v>
      </c>
      <c r="B4" s="39" t="s">
        <v>97</v>
      </c>
      <c r="C4" s="39"/>
      <c r="D4" s="33"/>
      <c r="E4" s="2"/>
    </row>
    <row r="5" spans="1:5" ht="72">
      <c r="A5" s="38" t="s">
        <v>70</v>
      </c>
      <c r="B5" s="39"/>
      <c r="C5" s="39" t="s">
        <v>79</v>
      </c>
      <c r="D5" s="33"/>
      <c r="E5" s="2"/>
    </row>
    <row r="6" spans="1:5" ht="14.25">
      <c r="A6" s="38" t="s">
        <v>72</v>
      </c>
      <c r="B6" s="39"/>
      <c r="C6" s="39">
        <v>600</v>
      </c>
      <c r="D6" s="33"/>
      <c r="E6" s="2"/>
    </row>
    <row r="7" spans="1:5" ht="42.75">
      <c r="A7" s="38" t="s">
        <v>76</v>
      </c>
      <c r="B7" s="44"/>
      <c r="C7" s="39" t="s">
        <v>73</v>
      </c>
      <c r="D7" s="33"/>
      <c r="E7" s="2"/>
    </row>
    <row r="8" spans="1:5" ht="14.25">
      <c r="A8" s="38" t="s">
        <v>75</v>
      </c>
      <c r="B8" s="39"/>
      <c r="C8" s="39">
        <v>12</v>
      </c>
      <c r="E8" s="2"/>
    </row>
    <row r="9" spans="1:5" ht="28.5">
      <c r="A9" s="38" t="s">
        <v>94</v>
      </c>
      <c r="B9" s="39" t="s">
        <v>107</v>
      </c>
      <c r="C9" s="39"/>
      <c r="D9" s="33"/>
      <c r="E9" s="2"/>
    </row>
    <row r="10" spans="1:5" ht="86.25">
      <c r="A10" s="38" t="s">
        <v>77</v>
      </c>
      <c r="B10" s="39"/>
      <c r="C10" s="39" t="s">
        <v>78</v>
      </c>
      <c r="D10" s="33"/>
      <c r="E10" s="2"/>
    </row>
    <row r="11" spans="1:5" ht="14.25">
      <c r="A11" s="38" t="s">
        <v>74</v>
      </c>
      <c r="B11" s="39"/>
      <c r="C11" s="39">
        <v>5</v>
      </c>
      <c r="E11" s="2"/>
    </row>
    <row r="12" spans="1:5" ht="14.25">
      <c r="A12" s="42" t="s">
        <v>0</v>
      </c>
      <c r="B12" s="43"/>
      <c r="C12" s="43"/>
      <c r="E12" s="3" t="s">
        <v>0</v>
      </c>
    </row>
    <row r="13" spans="1:5" ht="14.25">
      <c r="A13" s="38"/>
      <c r="B13" s="40"/>
      <c r="C13" s="40"/>
      <c r="E13" s="2"/>
    </row>
    <row r="14" spans="1:5" ht="14.25">
      <c r="A14" s="38"/>
      <c r="B14" s="40"/>
      <c r="C14" s="40"/>
      <c r="E14" s="2"/>
    </row>
    <row r="15" spans="1:5" ht="14.25">
      <c r="A15" s="38"/>
      <c r="B15" s="38"/>
      <c r="C15" s="40"/>
      <c r="E15" s="2"/>
    </row>
    <row r="16" spans="1:5" ht="14.25">
      <c r="A16" s="38"/>
      <c r="B16" s="38"/>
      <c r="C16" s="40"/>
      <c r="E16" s="2"/>
    </row>
    <row r="17" spans="1:5" ht="14.25">
      <c r="A17" s="38"/>
      <c r="B17" s="38"/>
      <c r="C17" s="40"/>
      <c r="E17" s="2"/>
    </row>
    <row r="18" spans="1:5" ht="14.25">
      <c r="A18" s="38"/>
      <c r="B18" s="38"/>
      <c r="C18" s="40"/>
      <c r="E18" s="2"/>
    </row>
    <row r="19" spans="1:5" ht="14.25">
      <c r="A19" s="38"/>
      <c r="B19" s="38"/>
      <c r="C19" s="40"/>
      <c r="E19" s="2"/>
    </row>
    <row r="20" spans="1:5" ht="14.25">
      <c r="A20" s="38"/>
      <c r="B20" s="38"/>
      <c r="C20" s="40"/>
      <c r="E20" s="2"/>
    </row>
    <row r="21" spans="1:3" ht="14.25">
      <c r="A21" s="46"/>
      <c r="B21" s="46"/>
      <c r="C21" s="46"/>
    </row>
  </sheetData>
  <sheetProtection password="C7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2021-10-07T14:55:58Z</cp:lastPrinted>
  <dcterms:created xsi:type="dcterms:W3CDTF">2021-02-15T13:20:23Z</dcterms:created>
  <dcterms:modified xsi:type="dcterms:W3CDTF">2021-10-19T07:31:26Z</dcterms:modified>
  <cp:category/>
  <cp:version/>
  <cp:contentType/>
  <cp:contentStatus/>
</cp:coreProperties>
</file>