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Notebook" sheetId="2" r:id="rId2"/>
    <sheet name="2 kabely video 1" sheetId="3" r:id="rId3"/>
    <sheet name="3 kabely video 2" sheetId="4" r:id="rId4"/>
    <sheet name="4 kabely audio" sheetId="5" r:id="rId5"/>
    <sheet name="5 Myš" sheetId="6" r:id="rId6"/>
  </sheets>
  <definedNames>
    <definedName name="_xlnm.Print_Area" localSheetId="2">'2 kabely video 1'!$A$1:$E$6</definedName>
    <definedName name="_xlnm.Print_Area" localSheetId="3">'3 kabely video 2'!$A$1:$E$6</definedName>
    <definedName name="_xlnm.Print_Area" localSheetId="4">'4 kabely audio'!$A$1:$E$5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<sst xmlns="http://schemas.openxmlformats.org/spreadsheetml/2006/main" count="181" uniqueCount="130">
  <si>
    <t>Procesor</t>
  </si>
  <si>
    <t>Operační systém</t>
  </si>
  <si>
    <t>Mechanika a disk</t>
  </si>
  <si>
    <t>Operační paměť</t>
  </si>
  <si>
    <t>Připojení a Sítě</t>
  </si>
  <si>
    <t>Rozhraní</t>
  </si>
  <si>
    <t>Další informace</t>
  </si>
  <si>
    <t>pevný parametr</t>
  </si>
  <si>
    <t>minimální požadovaný parametr</t>
  </si>
  <si>
    <t>Typ procesoru: </t>
  </si>
  <si>
    <t>Grafická karta: </t>
  </si>
  <si>
    <t>Velikost operační paměti [GB]: </t>
  </si>
  <si>
    <t>Typ pevného disku: </t>
  </si>
  <si>
    <t>SSD</t>
  </si>
  <si>
    <t>Generace procesoru: </t>
  </si>
  <si>
    <t>Model procesoru: </t>
  </si>
  <si>
    <t>Počet jader procesoru:</t>
  </si>
  <si>
    <t>Operační systém: </t>
  </si>
  <si>
    <t>Druh grafické karty: </t>
  </si>
  <si>
    <t>Optická mechanika: </t>
  </si>
  <si>
    <t>Počet pevných disků: </t>
  </si>
  <si>
    <t>Kapacita SSD [GB]: </t>
  </si>
  <si>
    <t>Frekvence paměti [MHz]: </t>
  </si>
  <si>
    <t>Typ síťové karty: </t>
  </si>
  <si>
    <t>ano</t>
  </si>
  <si>
    <t>HDMI: </t>
  </si>
  <si>
    <t>RJ-45: </t>
  </si>
  <si>
    <t>Počet USB 3.0/3.1/3.2 Gen 1 Type-A: </t>
  </si>
  <si>
    <t>Počet USB 3.1/3.2 Gen 1 Type-C: </t>
  </si>
  <si>
    <t>Technická specifikace</t>
  </si>
  <si>
    <t>Základní parametry</t>
  </si>
  <si>
    <t>minimální 
požadovaný parametr</t>
  </si>
  <si>
    <t>Technologie</t>
  </si>
  <si>
    <t>Vlastnosti</t>
  </si>
  <si>
    <t>Rozměry/Váha</t>
  </si>
  <si>
    <t>Hmotnost [g]: </t>
  </si>
  <si>
    <t>Snímač pohybu: </t>
  </si>
  <si>
    <t>Optický</t>
  </si>
  <si>
    <t>Počet tlačítek: </t>
  </si>
  <si>
    <t>Připojení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</si>
  <si>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</si>
  <si>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</si>
  <si>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</si>
  <si>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</si>
  <si>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</si>
  <si>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</si>
  <si>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3 200</t>
  </si>
  <si>
    <t>ne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</si>
  <si>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</si>
  <si>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</si>
  <si>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</si>
  <si>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</si>
  <si>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</si>
  <si>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</si>
  <si>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</si>
  <si>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</si>
  <si>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podsvícení</t>
  </si>
  <si>
    <t>min 100</t>
  </si>
  <si>
    <t>Grafika</t>
  </si>
  <si>
    <t>Integrovaná na procesoru</t>
  </si>
  <si>
    <t>záruka (roky)</t>
  </si>
  <si>
    <t>TPM 2.0</t>
  </si>
  <si>
    <t>záruka s reakcí následující pracovní den u zákazníka</t>
  </si>
  <si>
    <t>délka (m)</t>
  </si>
  <si>
    <t>konektory</t>
  </si>
  <si>
    <t>propojovací audio kabel</t>
  </si>
  <si>
    <t>propojovací video kabel</t>
  </si>
  <si>
    <t xml:space="preserve">zakončení </t>
  </si>
  <si>
    <t>rovné</t>
  </si>
  <si>
    <t>DirectX</t>
  </si>
  <si>
    <t>DirectX 12.1</t>
  </si>
  <si>
    <t>Frekvence grafického jádra [MHz]:</t>
  </si>
  <si>
    <t>Rozhraní UEFI, možnost zabezpečeného spouštění</t>
  </si>
  <si>
    <t>Firmware systému</t>
  </si>
  <si>
    <t>kompatibilita s Windows 11</t>
  </si>
  <si>
    <t>Tiger Lake - 11. generace</t>
  </si>
  <si>
    <t>Intel Iris Xe Graphics</t>
  </si>
  <si>
    <t>Počet USB Type-A: </t>
  </si>
  <si>
    <t>Kabely video</t>
  </si>
  <si>
    <t>Redukce</t>
  </si>
  <si>
    <t>bezdrátová / USB</t>
  </si>
  <si>
    <t>Bezdrátová technologie</t>
  </si>
  <si>
    <t>Radio Frequency</t>
  </si>
  <si>
    <t>vzdálenost připojení  (m)</t>
  </si>
  <si>
    <t xml:space="preserve">Intel Core i7-1165G7 </t>
  </si>
  <si>
    <t>Kombinovaný konektor sluchátek/mikrofonu</t>
  </si>
  <si>
    <t>Displej</t>
  </si>
  <si>
    <t xml:space="preserve">Úhlopříčka (") </t>
  </si>
  <si>
    <t>13 - 14,5</t>
  </si>
  <si>
    <t>poměr stran</t>
  </si>
  <si>
    <t>obnovovací frekvence</t>
  </si>
  <si>
    <t>povrch</t>
  </si>
  <si>
    <t xml:space="preserve">matný nebo antireflexní </t>
  </si>
  <si>
    <t xml:space="preserve">rozlišení </t>
  </si>
  <si>
    <t>(2.8/4.7 GHz 4 jádra/8 vláken)</t>
  </si>
  <si>
    <t>16:9</t>
  </si>
  <si>
    <t>Windows 10 Pro 64bit</t>
  </si>
  <si>
    <t>Layout: </t>
  </si>
  <si>
    <t>CZ</t>
  </si>
  <si>
    <t>Podsvícení klávesnice</t>
  </si>
  <si>
    <t>Obsah balení:</t>
  </si>
  <si>
    <t> Napájecí adaptér, Notebook</t>
  </si>
  <si>
    <t>1920 x 1080 (Full HD)</t>
  </si>
  <si>
    <t>GLAN, WLAN</t>
  </si>
  <si>
    <t>Touchpad</t>
  </si>
  <si>
    <t>Baterie</t>
  </si>
  <si>
    <t>Baterie: </t>
  </si>
  <si>
    <t>3-článková, 45Wh</t>
  </si>
  <si>
    <t>Klávesnice</t>
  </si>
  <si>
    <t>Hmotnost [kg]: </t>
  </si>
  <si>
    <t>max 1,8 kg</t>
  </si>
  <si>
    <t>1 x HDMI mini M, 1 x HDMI M, pozlacené</t>
  </si>
  <si>
    <t>1 x DisplayPort M, 1 x HDMI M, pozlacené</t>
  </si>
  <si>
    <t>Wi-Fi standardy: </t>
  </si>
  <si>
    <t xml:space="preserve"> a/b/g/n/ac/ax</t>
  </si>
  <si>
    <t>kabely video 1:</t>
  </si>
  <si>
    <t>kabely video 2:</t>
  </si>
  <si>
    <t>kabely audio:</t>
  </si>
  <si>
    <t>Myš:</t>
  </si>
  <si>
    <t>B) doplnění oznečení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</si>
  <si>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</si>
  <si>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</si>
  <si>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</si>
  <si>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
Kč bez DPH</t>
  </si>
  <si>
    <t>Ano</t>
  </si>
  <si>
    <t>4 pólový jack 3.5 M - 2x jack 3.5F</t>
  </si>
  <si>
    <t>10 - 15</t>
  </si>
  <si>
    <t>Notebook:</t>
  </si>
  <si>
    <t xml:space="preserve">TABULKA NABÍDKOVÉ CENY 
</t>
  </si>
  <si>
    <t>Kabely audio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</si>
</sst>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9" fillId="33" borderId="10" xfId="36" applyFill="1" applyBorder="1" applyAlignment="1" applyProtection="1">
      <alignment vertical="center" wrapText="1"/>
      <protection locked="0"/>
    </xf>
    <xf numFmtId="0" fontId="29" fillId="33" borderId="10" xfId="36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9" fillId="0" borderId="0" xfId="36" applyAlignment="1" applyProtection="1">
      <alignment/>
      <protection locked="0"/>
    </xf>
    <xf numFmtId="0" fontId="29" fillId="0" borderId="0" xfId="36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28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22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22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5">
      <selection activeCell="J13" sqref="I13:J13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3.710937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9" width="8.8515625" style="7" customWidth="1"/>
    <col min="10" max="10" width="11.8515625" style="7" bestFit="1" customWidth="1"/>
    <col min="11" max="16384" width="8.8515625" style="7" customWidth="1"/>
  </cols>
  <sheetData>
    <row r="1" spans="1:7" ht="52.5" customHeight="1">
      <c r="A1" s="14" t="s">
        <v>128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40</v>
      </c>
      <c r="B3" s="18" t="s">
        <v>49</v>
      </c>
      <c r="C3" s="17" t="s">
        <v>121</v>
      </c>
      <c r="D3" s="17" t="s">
        <v>122</v>
      </c>
      <c r="E3" s="17" t="s">
        <v>123</v>
      </c>
      <c r="F3" s="17" t="s">
        <v>42</v>
      </c>
      <c r="G3" s="17" t="s">
        <v>43</v>
      </c>
    </row>
    <row r="4" spans="1:7" ht="48" customHeight="1">
      <c r="A4" s="19">
        <v>1</v>
      </c>
      <c r="B4" s="8" t="s">
        <v>127</v>
      </c>
      <c r="C4" s="20">
        <v>1</v>
      </c>
      <c r="D4" s="4"/>
      <c r="E4" s="21">
        <f>C4*D4</f>
        <v>0</v>
      </c>
      <c r="F4" s="21">
        <f>E4*0.21</f>
        <v>0</v>
      </c>
      <c r="G4" s="21">
        <f>E4+F4</f>
        <v>0</v>
      </c>
    </row>
    <row r="5" spans="1:7" ht="50.25" customHeight="1">
      <c r="A5" s="19">
        <v>2</v>
      </c>
      <c r="B5" s="8" t="s">
        <v>115</v>
      </c>
      <c r="C5" s="20">
        <v>2</v>
      </c>
      <c r="D5" s="4"/>
      <c r="E5" s="21">
        <f>C5*D5</f>
        <v>0</v>
      </c>
      <c r="F5" s="21">
        <f>E5*0.21</f>
        <v>0</v>
      </c>
      <c r="G5" s="21">
        <f>E5+F5</f>
        <v>0</v>
      </c>
    </row>
    <row r="6" spans="1:7" ht="53.25" customHeight="1">
      <c r="A6" s="19">
        <v>3</v>
      </c>
      <c r="B6" s="8" t="s">
        <v>116</v>
      </c>
      <c r="C6" s="20">
        <v>1</v>
      </c>
      <c r="D6" s="4"/>
      <c r="E6" s="21">
        <f>C6*D6</f>
        <v>0</v>
      </c>
      <c r="F6" s="21">
        <f>E6*0.21</f>
        <v>0</v>
      </c>
      <c r="G6" s="21">
        <f>E6+F6</f>
        <v>0</v>
      </c>
    </row>
    <row r="7" spans="1:7" ht="58.5" customHeight="1">
      <c r="A7" s="19">
        <v>4</v>
      </c>
      <c r="B7" s="8" t="s">
        <v>117</v>
      </c>
      <c r="C7" s="20">
        <v>1</v>
      </c>
      <c r="D7" s="4"/>
      <c r="E7" s="21">
        <f>C7*D7</f>
        <v>0</v>
      </c>
      <c r="F7" s="21">
        <f>E7*0.21</f>
        <v>0</v>
      </c>
      <c r="G7" s="21">
        <f>E7+F7</f>
        <v>0</v>
      </c>
    </row>
    <row r="8" spans="1:7" ht="56.25" customHeight="1">
      <c r="A8" s="19">
        <v>5</v>
      </c>
      <c r="B8" s="8" t="s">
        <v>118</v>
      </c>
      <c r="C8" s="20">
        <v>1</v>
      </c>
      <c r="D8" s="4"/>
      <c r="E8" s="21">
        <f>C8*D8</f>
        <v>0</v>
      </c>
      <c r="F8" s="21">
        <f>E8*0.21</f>
        <v>0</v>
      </c>
      <c r="G8" s="21">
        <f>E8+F8</f>
        <v>0</v>
      </c>
    </row>
    <row r="9" spans="1:7" s="13" customFormat="1" ht="14.25">
      <c r="A9" s="22"/>
      <c r="B9" s="23"/>
      <c r="C9" s="24"/>
      <c r="D9" s="25"/>
      <c r="E9" s="25"/>
      <c r="F9" s="25"/>
      <c r="G9" s="25"/>
    </row>
    <row r="10" spans="1:7" ht="86.25" customHeight="1">
      <c r="A10" s="16"/>
      <c r="B10" s="26" t="s">
        <v>55</v>
      </c>
      <c r="C10" s="26"/>
      <c r="D10" s="26"/>
      <c r="E10" s="26"/>
      <c r="F10" s="26"/>
      <c r="G10" s="26"/>
    </row>
    <row r="11" spans="1:7" ht="11.25" customHeight="1" thickBot="1">
      <c r="A11" s="16"/>
      <c r="B11" s="16"/>
      <c r="C11" s="16"/>
      <c r="D11" s="16"/>
      <c r="E11" s="16"/>
      <c r="F11" s="16"/>
      <c r="G11" s="16"/>
    </row>
    <row r="12" spans="1:7" ht="68.25" customHeight="1">
      <c r="A12" s="16"/>
      <c r="B12" s="16"/>
      <c r="C12" s="16"/>
      <c r="D12" s="16"/>
      <c r="E12" s="27" t="s">
        <v>41</v>
      </c>
      <c r="F12" s="28" t="s">
        <v>45</v>
      </c>
      <c r="G12" s="29" t="s">
        <v>44</v>
      </c>
    </row>
    <row r="13" spans="1:7" ht="63.75" customHeight="1" thickBot="1">
      <c r="A13" s="16"/>
      <c r="B13" s="16"/>
      <c r="C13" s="16"/>
      <c r="D13" s="16"/>
      <c r="E13" s="30">
        <f>E4+E5+E6+E7+E8</f>
        <v>0</v>
      </c>
      <c r="F13" s="31">
        <f>E13*0.21</f>
        <v>0</v>
      </c>
      <c r="G13" s="32">
        <f>E13+F13</f>
        <v>0</v>
      </c>
    </row>
    <row r="14" spans="1:7" ht="14.25">
      <c r="A14" s="16"/>
      <c r="B14" s="16"/>
      <c r="C14" s="16"/>
      <c r="D14" s="16"/>
      <c r="E14" s="16"/>
      <c r="F14" s="16"/>
      <c r="G14" s="16"/>
    </row>
    <row r="15" spans="1:7" ht="18">
      <c r="A15" s="16"/>
      <c r="B15" s="33" t="s">
        <v>50</v>
      </c>
      <c r="C15" s="33"/>
      <c r="D15" s="33"/>
      <c r="E15" s="33"/>
      <c r="F15" s="16"/>
      <c r="G15" s="16"/>
    </row>
    <row r="16" spans="1:7" ht="18">
      <c r="A16" s="16"/>
      <c r="B16" s="33" t="s">
        <v>53</v>
      </c>
      <c r="C16" s="33"/>
      <c r="D16" s="33"/>
      <c r="E16" s="33"/>
      <c r="F16" s="16"/>
      <c r="G16" s="16"/>
    </row>
    <row r="17" spans="1:7" ht="18">
      <c r="A17" s="16"/>
      <c r="B17" s="33" t="s">
        <v>119</v>
      </c>
      <c r="C17" s="33"/>
      <c r="D17" s="33"/>
      <c r="E17" s="33"/>
      <c r="F17" s="16"/>
      <c r="G17" s="16"/>
    </row>
    <row r="18" spans="1:7" ht="18">
      <c r="A18" s="16"/>
      <c r="B18" s="33" t="s">
        <v>120</v>
      </c>
      <c r="C18" s="33"/>
      <c r="D18" s="33"/>
      <c r="E18" s="33"/>
      <c r="F18" s="16"/>
      <c r="G18" s="16"/>
    </row>
    <row r="20" spans="2:3" ht="15">
      <c r="B20" s="5" t="s">
        <v>54</v>
      </c>
      <c r="C20" s="6"/>
    </row>
    <row r="22" ht="14.25">
      <c r="B22" s="7" t="s">
        <v>51</v>
      </c>
    </row>
    <row r="23" ht="14.25">
      <c r="B23" s="7" t="s">
        <v>52</v>
      </c>
    </row>
  </sheetData>
  <sheetProtection password="C42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0"/>
  <sheetViews>
    <sheetView zoomScaleSheetLayoutView="100" zoomScalePageLayoutView="0" workbookViewId="0" topLeftCell="A1">
      <selection activeCell="A1" sqref="A1:C58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2.574218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5.5" customHeight="1">
      <c r="A1" s="45"/>
      <c r="B1" s="46"/>
      <c r="C1" s="47"/>
      <c r="D1" s="34"/>
      <c r="E1" s="1" t="s">
        <v>48</v>
      </c>
    </row>
    <row r="2" spans="1:5" ht="42.75" customHeight="1">
      <c r="A2" s="48" t="s">
        <v>29</v>
      </c>
      <c r="B2" s="48" t="s">
        <v>7</v>
      </c>
      <c r="C2" s="48" t="s">
        <v>31</v>
      </c>
      <c r="E2" s="2" t="s">
        <v>29</v>
      </c>
    </row>
    <row r="3" spans="1:5" ht="14.25">
      <c r="A3" s="49" t="s">
        <v>0</v>
      </c>
      <c r="B3" s="50"/>
      <c r="C3" s="50"/>
      <c r="E3" s="3" t="s">
        <v>0</v>
      </c>
    </row>
    <row r="4" spans="1:5" ht="14.25">
      <c r="A4" s="51" t="s">
        <v>9</v>
      </c>
      <c r="B4" s="52"/>
      <c r="C4" s="52" t="s">
        <v>84</v>
      </c>
      <c r="D4" s="40"/>
      <c r="E4" s="11"/>
    </row>
    <row r="5" spans="1:5" ht="28.5">
      <c r="A5" s="51" t="s">
        <v>14</v>
      </c>
      <c r="B5" s="52"/>
      <c r="C5" s="52" t="s">
        <v>75</v>
      </c>
      <c r="E5" s="2"/>
    </row>
    <row r="6" spans="1:5" ht="28.5">
      <c r="A6" s="51" t="s">
        <v>15</v>
      </c>
      <c r="B6" s="52"/>
      <c r="C6" s="52" t="s">
        <v>94</v>
      </c>
      <c r="E6" s="2"/>
    </row>
    <row r="7" spans="1:6" ht="14.25">
      <c r="A7" s="51" t="s">
        <v>16</v>
      </c>
      <c r="B7" s="53"/>
      <c r="C7" s="53">
        <v>4</v>
      </c>
      <c r="E7" s="2"/>
      <c r="F7" s="42"/>
    </row>
    <row r="8" spans="1:6" ht="14.25">
      <c r="A8" s="49" t="s">
        <v>86</v>
      </c>
      <c r="B8" s="50"/>
      <c r="C8" s="50"/>
      <c r="D8" s="3"/>
      <c r="E8" s="3"/>
      <c r="F8" s="42"/>
    </row>
    <row r="9" spans="1:6" ht="14.25">
      <c r="A9" s="51" t="s">
        <v>87</v>
      </c>
      <c r="B9" s="53"/>
      <c r="C9" s="53" t="s">
        <v>88</v>
      </c>
      <c r="E9" s="2"/>
      <c r="F9" s="42"/>
    </row>
    <row r="10" spans="1:6" ht="14.25">
      <c r="A10" s="51" t="s">
        <v>89</v>
      </c>
      <c r="B10" s="54" t="s">
        <v>95</v>
      </c>
      <c r="C10" s="55"/>
      <c r="E10" s="2"/>
      <c r="F10" s="42"/>
    </row>
    <row r="11" spans="1:6" ht="14.25">
      <c r="A11" s="51" t="s">
        <v>90</v>
      </c>
      <c r="B11" s="53"/>
      <c r="C11" s="53">
        <v>60</v>
      </c>
      <c r="E11" s="2"/>
      <c r="F11" s="42"/>
    </row>
    <row r="12" spans="1:6" ht="14.25">
      <c r="A12" s="51" t="s">
        <v>91</v>
      </c>
      <c r="B12" s="53"/>
      <c r="C12" s="53" t="s">
        <v>92</v>
      </c>
      <c r="E12" s="2"/>
      <c r="F12" s="42"/>
    </row>
    <row r="13" spans="1:6" ht="14.25">
      <c r="A13" s="51" t="s">
        <v>93</v>
      </c>
      <c r="B13" s="53"/>
      <c r="C13" s="53" t="s">
        <v>102</v>
      </c>
      <c r="E13" s="2"/>
      <c r="F13" s="42"/>
    </row>
    <row r="14" spans="1:5" ht="14.25">
      <c r="A14" s="49" t="s">
        <v>1</v>
      </c>
      <c r="B14" s="50"/>
      <c r="C14" s="50"/>
      <c r="E14" s="3" t="s">
        <v>1</v>
      </c>
    </row>
    <row r="15" spans="1:5" ht="14.25">
      <c r="A15" s="51" t="s">
        <v>17</v>
      </c>
      <c r="B15" s="53" t="s">
        <v>96</v>
      </c>
      <c r="C15" s="53"/>
      <c r="E15" s="2"/>
    </row>
    <row r="16" spans="1:5" ht="14.25">
      <c r="A16" s="49" t="s">
        <v>58</v>
      </c>
      <c r="B16" s="50"/>
      <c r="C16" s="50"/>
      <c r="E16" s="3" t="s">
        <v>58</v>
      </c>
    </row>
    <row r="17" spans="1:5" ht="28.5">
      <c r="A17" s="51" t="s">
        <v>18</v>
      </c>
      <c r="B17" s="53" t="s">
        <v>59</v>
      </c>
      <c r="C17" s="53"/>
      <c r="E17" s="2"/>
    </row>
    <row r="18" spans="1:5" ht="14.25">
      <c r="A18" s="51" t="s">
        <v>10</v>
      </c>
      <c r="B18" s="56"/>
      <c r="C18" s="57" t="s">
        <v>76</v>
      </c>
      <c r="E18" s="2"/>
    </row>
    <row r="19" spans="1:5" ht="14.25">
      <c r="A19" s="51" t="s">
        <v>71</v>
      </c>
      <c r="B19" s="56"/>
      <c r="C19" s="53">
        <v>1300</v>
      </c>
      <c r="E19" s="2"/>
    </row>
    <row r="20" spans="1:5" ht="14.25">
      <c r="A20" s="51" t="s">
        <v>69</v>
      </c>
      <c r="B20" s="53"/>
      <c r="C20" s="53" t="s">
        <v>70</v>
      </c>
      <c r="E20" s="2"/>
    </row>
    <row r="21" spans="1:5" ht="14.25" customHeight="1">
      <c r="A21" s="49" t="s">
        <v>2</v>
      </c>
      <c r="B21" s="50"/>
      <c r="C21" s="50"/>
      <c r="E21" s="3" t="s">
        <v>2</v>
      </c>
    </row>
    <row r="22" spans="1:5" ht="14.25">
      <c r="A22" s="51" t="s">
        <v>19</v>
      </c>
      <c r="B22" s="53" t="s">
        <v>47</v>
      </c>
      <c r="C22" s="53"/>
      <c r="E22" s="2"/>
    </row>
    <row r="23" spans="1:5" ht="14.25">
      <c r="A23" s="51" t="s">
        <v>20</v>
      </c>
      <c r="B23" s="53">
        <v>1</v>
      </c>
      <c r="C23" s="53"/>
      <c r="E23" s="2"/>
    </row>
    <row r="24" spans="1:5" ht="14.25">
      <c r="A24" s="51" t="s">
        <v>12</v>
      </c>
      <c r="B24" s="53" t="s">
        <v>13</v>
      </c>
      <c r="C24" s="53"/>
      <c r="E24" s="2"/>
    </row>
    <row r="25" spans="1:5" ht="14.25">
      <c r="A25" s="51" t="s">
        <v>21</v>
      </c>
      <c r="B25" s="53"/>
      <c r="C25" s="53">
        <v>500</v>
      </c>
      <c r="E25" s="2"/>
    </row>
    <row r="26" spans="1:5" ht="14.25">
      <c r="A26" s="49" t="s">
        <v>3</v>
      </c>
      <c r="B26" s="50"/>
      <c r="C26" s="50"/>
      <c r="E26" s="3" t="s">
        <v>3</v>
      </c>
    </row>
    <row r="27" spans="1:5" ht="14.25">
      <c r="A27" s="51" t="s">
        <v>11</v>
      </c>
      <c r="B27" s="53"/>
      <c r="C27" s="53">
        <v>16</v>
      </c>
      <c r="E27" s="2"/>
    </row>
    <row r="28" spans="1:6" ht="14.25">
      <c r="A28" s="51" t="s">
        <v>22</v>
      </c>
      <c r="B28" s="53"/>
      <c r="C28" s="53" t="s">
        <v>46</v>
      </c>
      <c r="E28" s="2"/>
      <c r="F28" s="43"/>
    </row>
    <row r="29" spans="1:6" ht="14.25">
      <c r="A29" s="49" t="s">
        <v>108</v>
      </c>
      <c r="B29" s="50"/>
      <c r="C29" s="50"/>
      <c r="D29" s="3"/>
      <c r="E29" s="3" t="s">
        <v>108</v>
      </c>
      <c r="F29" s="43"/>
    </row>
    <row r="30" spans="1:6" ht="14.25">
      <c r="A30" s="51" t="s">
        <v>97</v>
      </c>
      <c r="B30" s="53" t="s">
        <v>98</v>
      </c>
      <c r="C30" s="53"/>
      <c r="E30" s="2"/>
      <c r="F30" s="43"/>
    </row>
    <row r="31" spans="1:6" ht="14.25">
      <c r="A31" s="51" t="s">
        <v>99</v>
      </c>
      <c r="B31" s="53" t="s">
        <v>24</v>
      </c>
      <c r="C31" s="53"/>
      <c r="E31" s="2"/>
      <c r="F31" s="43"/>
    </row>
    <row r="32" spans="1:5" ht="14.25">
      <c r="A32" s="49" t="s">
        <v>4</v>
      </c>
      <c r="B32" s="50"/>
      <c r="C32" s="50"/>
      <c r="E32" s="3" t="s">
        <v>4</v>
      </c>
    </row>
    <row r="33" spans="1:5" ht="14.25">
      <c r="A33" s="51" t="s">
        <v>23</v>
      </c>
      <c r="B33" s="53" t="s">
        <v>103</v>
      </c>
      <c r="C33" s="53"/>
      <c r="E33" s="2"/>
    </row>
    <row r="34" spans="1:5" ht="14.25">
      <c r="A34" s="51" t="s">
        <v>113</v>
      </c>
      <c r="B34" s="53" t="s">
        <v>114</v>
      </c>
      <c r="C34" s="55"/>
      <c r="E34" s="3" t="s">
        <v>5</v>
      </c>
    </row>
    <row r="35" spans="1:5" ht="14.25">
      <c r="A35" s="49" t="s">
        <v>5</v>
      </c>
      <c r="B35" s="50"/>
      <c r="C35" s="50"/>
      <c r="E35" s="2"/>
    </row>
    <row r="36" spans="1:5" ht="14.25">
      <c r="A36" s="51" t="s">
        <v>25</v>
      </c>
      <c r="B36" s="53"/>
      <c r="C36" s="53">
        <v>1</v>
      </c>
      <c r="E36" s="2"/>
    </row>
    <row r="37" spans="1:5" ht="14.25">
      <c r="A37" s="51" t="s">
        <v>26</v>
      </c>
      <c r="B37" s="53"/>
      <c r="C37" s="53">
        <v>1</v>
      </c>
      <c r="E37" s="2"/>
    </row>
    <row r="38" spans="1:5" ht="14.25">
      <c r="A38" s="51" t="s">
        <v>77</v>
      </c>
      <c r="B38" s="53"/>
      <c r="C38" s="53">
        <v>3</v>
      </c>
      <c r="E38" s="2"/>
    </row>
    <row r="39" spans="1:6" ht="28.5">
      <c r="A39" s="51" t="s">
        <v>27</v>
      </c>
      <c r="B39" s="53"/>
      <c r="C39" s="53">
        <v>2</v>
      </c>
      <c r="E39" s="2"/>
      <c r="F39" s="44"/>
    </row>
    <row r="40" spans="1:6" ht="14.25">
      <c r="A40" s="51" t="s">
        <v>28</v>
      </c>
      <c r="B40" s="53"/>
      <c r="C40" s="53">
        <v>1</v>
      </c>
      <c r="E40" s="2"/>
      <c r="F40" s="44"/>
    </row>
    <row r="41" spans="1:5" ht="14.25">
      <c r="A41" s="58" t="s">
        <v>61</v>
      </c>
      <c r="B41" s="53" t="s">
        <v>124</v>
      </c>
      <c r="C41" s="53"/>
      <c r="E41" s="2"/>
    </row>
    <row r="42" spans="1:5" ht="14.25">
      <c r="A42" s="58" t="s">
        <v>85</v>
      </c>
      <c r="B42" s="53" t="s">
        <v>124</v>
      </c>
      <c r="C42" s="53"/>
      <c r="E42" s="2"/>
    </row>
    <row r="43" spans="1:5" ht="14.25">
      <c r="A43" s="58" t="s">
        <v>104</v>
      </c>
      <c r="B43" s="53" t="s">
        <v>124</v>
      </c>
      <c r="C43" s="53"/>
      <c r="E43" s="3" t="s">
        <v>105</v>
      </c>
    </row>
    <row r="44" spans="1:5" ht="14.25">
      <c r="A44" s="49" t="s">
        <v>105</v>
      </c>
      <c r="B44" s="50"/>
      <c r="C44" s="50"/>
      <c r="E44" s="2"/>
    </row>
    <row r="45" spans="1:5" ht="14.25">
      <c r="A45" s="51" t="s">
        <v>106</v>
      </c>
      <c r="B45" s="53"/>
      <c r="C45" s="53" t="s">
        <v>107</v>
      </c>
      <c r="D45" s="38"/>
      <c r="E45" s="3" t="s">
        <v>6</v>
      </c>
    </row>
    <row r="46" spans="1:5" ht="14.25">
      <c r="A46" s="49" t="s">
        <v>6</v>
      </c>
      <c r="B46" s="50"/>
      <c r="C46" s="50"/>
      <c r="E46" s="2"/>
    </row>
    <row r="47" spans="1:5" ht="14.25">
      <c r="A47" s="59" t="s">
        <v>109</v>
      </c>
      <c r="B47" s="53"/>
      <c r="C47" s="53" t="s">
        <v>110</v>
      </c>
      <c r="E47" s="2"/>
    </row>
    <row r="48" spans="1:5" ht="28.5">
      <c r="A48" s="51" t="s">
        <v>100</v>
      </c>
      <c r="B48" s="53" t="s">
        <v>101</v>
      </c>
      <c r="C48" s="53"/>
      <c r="E48" s="2"/>
    </row>
    <row r="49" spans="1:5" ht="57">
      <c r="A49" s="51" t="s">
        <v>73</v>
      </c>
      <c r="B49" s="53" t="s">
        <v>72</v>
      </c>
      <c r="C49" s="53"/>
      <c r="E49" s="2"/>
    </row>
    <row r="50" spans="1:5" ht="14.25">
      <c r="A50" s="59" t="s">
        <v>60</v>
      </c>
      <c r="B50" s="60"/>
      <c r="C50" s="60">
        <v>3</v>
      </c>
      <c r="E50" s="2"/>
    </row>
    <row r="51" spans="1:5" ht="28.5">
      <c r="A51" s="61" t="s">
        <v>62</v>
      </c>
      <c r="B51" s="62" t="s">
        <v>124</v>
      </c>
      <c r="C51" s="60"/>
      <c r="E51" s="2"/>
    </row>
    <row r="52" spans="1:5" ht="14.25">
      <c r="A52" s="61" t="s">
        <v>74</v>
      </c>
      <c r="B52" s="62" t="s">
        <v>124</v>
      </c>
      <c r="C52" s="60"/>
      <c r="E52" s="2"/>
    </row>
    <row r="53" spans="1:5" ht="14.25">
      <c r="A53" s="63"/>
      <c r="B53" s="64"/>
      <c r="C53" s="53"/>
      <c r="E53" s="2"/>
    </row>
    <row r="54" spans="1:5" ht="14.25">
      <c r="A54" s="51"/>
      <c r="B54" s="53"/>
      <c r="C54" s="53"/>
      <c r="E54" s="2"/>
    </row>
    <row r="55" spans="1:5" ht="14.25">
      <c r="A55" s="51"/>
      <c r="B55" s="53"/>
      <c r="C55" s="53"/>
      <c r="E55" s="2"/>
    </row>
    <row r="56" spans="1:5" ht="14.25">
      <c r="A56" s="51"/>
      <c r="B56" s="53"/>
      <c r="C56" s="53"/>
      <c r="E56" s="2"/>
    </row>
    <row r="57" spans="1:3" ht="14.25">
      <c r="A57" s="51"/>
      <c r="B57" s="53"/>
      <c r="C57" s="53"/>
    </row>
    <row r="58" spans="1:3" ht="14.25">
      <c r="A58" s="51"/>
      <c r="B58" s="53"/>
      <c r="C58" s="53"/>
    </row>
    <row r="59" spans="1:3" ht="14.25">
      <c r="A59" s="38"/>
      <c r="B59" s="41"/>
      <c r="C59" s="41"/>
    </row>
    <row r="60" spans="1:3" ht="14.25">
      <c r="A60" s="38"/>
      <c r="B60" s="41"/>
      <c r="C60" s="41"/>
    </row>
  </sheetData>
  <sheetProtection password="C42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6"/>
  <sheetViews>
    <sheetView zoomScalePageLayoutView="0" workbookViewId="0" topLeftCell="A1">
      <selection activeCell="E19" sqref="E19:E20"/>
    </sheetView>
  </sheetViews>
  <sheetFormatPr defaultColWidth="9.140625" defaultRowHeight="15"/>
  <cols>
    <col min="1" max="1" width="23.8515625" style="7" customWidth="1"/>
    <col min="2" max="2" width="21.28125" style="7" customWidth="1"/>
    <col min="3" max="3" width="20.00390625" style="7" customWidth="1"/>
    <col min="4" max="4" width="1.1484375" style="7" customWidth="1"/>
    <col min="5" max="5" width="33.7109375" style="7" customWidth="1"/>
    <col min="6" max="16384" width="8.8515625" style="7" customWidth="1"/>
  </cols>
  <sheetData>
    <row r="1" spans="1:5" ht="58.5" customHeight="1">
      <c r="A1" s="45" t="s">
        <v>78</v>
      </c>
      <c r="B1" s="16"/>
      <c r="C1" s="16"/>
      <c r="E1" s="1" t="s">
        <v>48</v>
      </c>
    </row>
    <row r="2" spans="1:5" ht="28.5">
      <c r="A2" s="48" t="s">
        <v>29</v>
      </c>
      <c r="B2" s="48" t="s">
        <v>7</v>
      </c>
      <c r="C2" s="48" t="s">
        <v>31</v>
      </c>
      <c r="D2" s="36"/>
      <c r="E2" s="2" t="s">
        <v>29</v>
      </c>
    </row>
    <row r="3" spans="1:5" ht="14.25">
      <c r="A3" s="49" t="s">
        <v>66</v>
      </c>
      <c r="B3" s="50"/>
      <c r="C3" s="50"/>
      <c r="D3" s="37"/>
      <c r="E3" s="3" t="s">
        <v>65</v>
      </c>
    </row>
    <row r="4" spans="1:5" ht="14.25">
      <c r="A4" s="51" t="s">
        <v>63</v>
      </c>
      <c r="B4" s="52"/>
      <c r="C4" s="52">
        <v>2</v>
      </c>
      <c r="D4" s="39"/>
      <c r="E4" s="2"/>
    </row>
    <row r="5" spans="1:5" ht="28.5">
      <c r="A5" s="51" t="s">
        <v>64</v>
      </c>
      <c r="B5" s="52" t="s">
        <v>112</v>
      </c>
      <c r="C5" s="52"/>
      <c r="D5" s="39"/>
      <c r="E5" s="2"/>
    </row>
    <row r="6" spans="1:5" ht="14.25">
      <c r="A6" s="51" t="s">
        <v>67</v>
      </c>
      <c r="B6" s="52" t="s">
        <v>68</v>
      </c>
      <c r="C6" s="52"/>
      <c r="D6" s="39"/>
      <c r="E6" s="2"/>
    </row>
  </sheetData>
  <sheetProtection password="C425" sheet="1" objects="1" scenarios="1" formatCells="0" formatColumns="0" formatRows="0"/>
  <printOptions/>
  <pageMargins left="0.8" right="0.44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6"/>
  <sheetViews>
    <sheetView zoomScalePageLayoutView="0" workbookViewId="0" topLeftCell="A1">
      <selection activeCell="G8" sqref="G8:G11"/>
    </sheetView>
  </sheetViews>
  <sheetFormatPr defaultColWidth="9.140625" defaultRowHeight="15"/>
  <cols>
    <col min="1" max="1" width="23.8515625" style="7" customWidth="1"/>
    <col min="2" max="2" width="21.28125" style="7" customWidth="1"/>
    <col min="3" max="3" width="20.00390625" style="7" customWidth="1"/>
    <col min="4" max="4" width="1.1484375" style="7" customWidth="1"/>
    <col min="5" max="5" width="34.421875" style="7" customWidth="1"/>
    <col min="6" max="16384" width="8.8515625" style="7" customWidth="1"/>
  </cols>
  <sheetData>
    <row r="1" spans="1:5" ht="58.5" customHeight="1">
      <c r="A1" s="45" t="s">
        <v>78</v>
      </c>
      <c r="B1" s="16"/>
      <c r="C1" s="16"/>
      <c r="E1" s="1" t="s">
        <v>48</v>
      </c>
    </row>
    <row r="2" spans="1:5" ht="28.5">
      <c r="A2" s="48" t="s">
        <v>29</v>
      </c>
      <c r="B2" s="48" t="s">
        <v>7</v>
      </c>
      <c r="C2" s="48" t="s">
        <v>31</v>
      </c>
      <c r="D2" s="36"/>
      <c r="E2" s="2" t="s">
        <v>29</v>
      </c>
    </row>
    <row r="3" spans="1:5" ht="14.25">
      <c r="A3" s="49" t="s">
        <v>66</v>
      </c>
      <c r="B3" s="50"/>
      <c r="C3" s="50"/>
      <c r="D3" s="37"/>
      <c r="E3" s="3" t="s">
        <v>65</v>
      </c>
    </row>
    <row r="4" spans="1:5" ht="14.25">
      <c r="A4" s="51" t="s">
        <v>63</v>
      </c>
      <c r="B4" s="52">
        <v>5</v>
      </c>
      <c r="C4" s="16"/>
      <c r="D4" s="39"/>
      <c r="E4" s="2"/>
    </row>
    <row r="5" spans="1:5" ht="28.5">
      <c r="A5" s="51" t="s">
        <v>64</v>
      </c>
      <c r="B5" s="52" t="s">
        <v>111</v>
      </c>
      <c r="C5" s="52"/>
      <c r="D5" s="39"/>
      <c r="E5" s="2"/>
    </row>
    <row r="6" spans="1:5" ht="14.25">
      <c r="A6" s="51" t="s">
        <v>67</v>
      </c>
      <c r="B6" s="52" t="s">
        <v>68</v>
      </c>
      <c r="C6" s="52"/>
      <c r="D6" s="39"/>
      <c r="E6" s="2"/>
    </row>
  </sheetData>
  <sheetProtection password="C425" sheet="1" objects="1" scenarios="1" formatCells="0" formatColumns="0" formatRows="0"/>
  <printOptions/>
  <pageMargins left="0.8" right="0.44" top="0.75" bottom="0.75" header="0.3" footer="0.3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23.8515625" style="7" customWidth="1"/>
    <col min="2" max="2" width="21.28125" style="7" customWidth="1"/>
    <col min="3" max="3" width="20.00390625" style="7" customWidth="1"/>
    <col min="4" max="4" width="1.1484375" style="7" customWidth="1"/>
    <col min="5" max="5" width="22.7109375" style="7" customWidth="1"/>
    <col min="6" max="16384" width="8.8515625" style="7" customWidth="1"/>
  </cols>
  <sheetData>
    <row r="1" spans="1:5" ht="58.5" customHeight="1">
      <c r="A1" s="45" t="s">
        <v>129</v>
      </c>
      <c r="B1" s="16"/>
      <c r="C1" s="16"/>
      <c r="E1" s="1" t="s">
        <v>48</v>
      </c>
    </row>
    <row r="2" spans="1:5" ht="28.5">
      <c r="A2" s="48" t="s">
        <v>29</v>
      </c>
      <c r="B2" s="48" t="s">
        <v>7</v>
      </c>
      <c r="C2" s="48" t="s">
        <v>31</v>
      </c>
      <c r="D2" s="36"/>
      <c r="E2" s="2" t="s">
        <v>29</v>
      </c>
    </row>
    <row r="3" spans="1:5" ht="14.25">
      <c r="A3" s="16" t="s">
        <v>79</v>
      </c>
      <c r="B3" s="50"/>
      <c r="C3" s="50"/>
      <c r="D3" s="37"/>
      <c r="E3" s="3" t="s">
        <v>65</v>
      </c>
    </row>
    <row r="4" spans="1:5" ht="14.25">
      <c r="A4" s="51" t="s">
        <v>63</v>
      </c>
      <c r="B4" s="52"/>
      <c r="C4" s="52">
        <v>0.15</v>
      </c>
      <c r="D4" s="39"/>
      <c r="E4" s="2"/>
    </row>
    <row r="5" spans="1:5" ht="28.5">
      <c r="A5" s="51" t="s">
        <v>64</v>
      </c>
      <c r="B5" s="52" t="s">
        <v>125</v>
      </c>
      <c r="C5" s="52"/>
      <c r="D5" s="39"/>
      <c r="E5" s="2"/>
    </row>
  </sheetData>
  <sheetProtection password="C5E5" sheet="1" objects="1" scenarios="1" formatCells="0" formatColumns="0" formatRows="0"/>
  <printOptions/>
  <pageMargins left="0.8" right="0.4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0.57421875" style="7" customWidth="1"/>
    <col min="2" max="2" width="23.28125" style="7" customWidth="1"/>
    <col min="3" max="3" width="19.8515625" style="7" customWidth="1"/>
    <col min="4" max="4" width="3.57421875" style="7" customWidth="1"/>
    <col min="5" max="5" width="31.57421875" style="7" customWidth="1"/>
    <col min="6" max="6" width="5.140625" style="7" customWidth="1"/>
    <col min="7" max="16384" width="8.8515625" style="7" customWidth="1"/>
  </cols>
  <sheetData>
    <row r="1" spans="1:5" ht="52.5" customHeight="1">
      <c r="A1" s="45"/>
      <c r="B1" s="72"/>
      <c r="C1" s="73"/>
      <c r="E1" s="1" t="s">
        <v>48</v>
      </c>
    </row>
    <row r="2" spans="1:5" ht="49.5" customHeight="1">
      <c r="A2" s="48" t="s">
        <v>29</v>
      </c>
      <c r="B2" s="74" t="s">
        <v>7</v>
      </c>
      <c r="C2" s="75" t="s">
        <v>8</v>
      </c>
      <c r="D2" s="65"/>
      <c r="E2" s="2" t="s">
        <v>29</v>
      </c>
    </row>
    <row r="3" spans="1:5" ht="14.25">
      <c r="A3" s="76" t="s">
        <v>30</v>
      </c>
      <c r="B3" s="77"/>
      <c r="C3" s="76"/>
      <c r="D3" s="66"/>
      <c r="E3" s="9" t="s">
        <v>30</v>
      </c>
    </row>
    <row r="4" spans="1:5" ht="15" customHeight="1">
      <c r="A4" s="78" t="s">
        <v>39</v>
      </c>
      <c r="B4" s="79" t="s">
        <v>80</v>
      </c>
      <c r="C4" s="79"/>
      <c r="D4" s="67"/>
      <c r="E4" s="10"/>
    </row>
    <row r="5" spans="1:5" ht="14.25">
      <c r="A5" s="76" t="s">
        <v>32</v>
      </c>
      <c r="B5" s="77"/>
      <c r="C5" s="77"/>
      <c r="D5" s="67"/>
      <c r="E5" s="9" t="s">
        <v>32</v>
      </c>
    </row>
    <row r="6" spans="1:5" ht="14.25">
      <c r="A6" s="78" t="s">
        <v>36</v>
      </c>
      <c r="B6" s="79" t="s">
        <v>37</v>
      </c>
      <c r="C6" s="79"/>
      <c r="D6" s="67"/>
      <c r="E6" s="10"/>
    </row>
    <row r="7" spans="1:5" ht="14.25">
      <c r="A7" s="16" t="s">
        <v>81</v>
      </c>
      <c r="B7" s="80" t="s">
        <v>82</v>
      </c>
      <c r="C7" s="79"/>
      <c r="D7" s="67"/>
      <c r="E7" s="10"/>
    </row>
    <row r="8" spans="1:5" ht="14.25">
      <c r="A8" s="76" t="s">
        <v>33</v>
      </c>
      <c r="B8" s="77"/>
      <c r="C8" s="77"/>
      <c r="D8" s="67"/>
      <c r="E8" s="9" t="s">
        <v>33</v>
      </c>
    </row>
    <row r="9" spans="1:5" ht="14.25">
      <c r="A9" s="78" t="s">
        <v>38</v>
      </c>
      <c r="B9" s="79"/>
      <c r="C9" s="79">
        <v>3</v>
      </c>
      <c r="D9" s="67"/>
      <c r="E9" s="10"/>
    </row>
    <row r="10" spans="1:5" ht="14.25">
      <c r="A10" s="78" t="s">
        <v>56</v>
      </c>
      <c r="B10" s="79" t="s">
        <v>47</v>
      </c>
      <c r="C10" s="79"/>
      <c r="D10" s="67"/>
      <c r="E10" s="10"/>
    </row>
    <row r="11" spans="1:5" ht="14.25">
      <c r="A11" s="76" t="s">
        <v>34</v>
      </c>
      <c r="B11" s="77"/>
      <c r="C11" s="77"/>
      <c r="D11" s="67"/>
      <c r="E11" s="9" t="s">
        <v>34</v>
      </c>
    </row>
    <row r="12" spans="1:6" ht="14.25">
      <c r="A12" s="78" t="s">
        <v>35</v>
      </c>
      <c r="B12" s="79"/>
      <c r="C12" s="81" t="s">
        <v>57</v>
      </c>
      <c r="D12" s="68"/>
      <c r="E12" s="10"/>
      <c r="F12" s="69"/>
    </row>
    <row r="13" spans="1:5" ht="14.25">
      <c r="A13" s="76" t="s">
        <v>6</v>
      </c>
      <c r="B13" s="77"/>
      <c r="C13" s="77"/>
      <c r="D13" s="67"/>
      <c r="E13" s="9" t="s">
        <v>6</v>
      </c>
    </row>
    <row r="14" spans="1:5" ht="14.25">
      <c r="A14" s="58" t="s">
        <v>83</v>
      </c>
      <c r="B14" s="82"/>
      <c r="C14" s="83" t="s">
        <v>126</v>
      </c>
      <c r="D14" s="70"/>
      <c r="E14" s="10"/>
    </row>
    <row r="15" spans="1:5" ht="14.25">
      <c r="A15" s="58"/>
      <c r="B15" s="82"/>
      <c r="C15" s="82"/>
      <c r="D15" s="70"/>
      <c r="E15" s="10"/>
    </row>
    <row r="16" spans="1:5" ht="14.25">
      <c r="A16" s="58"/>
      <c r="B16" s="82"/>
      <c r="C16" s="82"/>
      <c r="D16" s="70"/>
      <c r="E16" s="10"/>
    </row>
    <row r="17" spans="1:5" ht="14.25">
      <c r="A17" s="58"/>
      <c r="B17" s="82"/>
      <c r="C17" s="82"/>
      <c r="D17" s="70"/>
      <c r="E17" s="10"/>
    </row>
    <row r="18" spans="1:5" ht="14.25">
      <c r="A18" s="58"/>
      <c r="B18" s="82"/>
      <c r="C18" s="82"/>
      <c r="D18" s="70"/>
      <c r="E18" s="10"/>
    </row>
    <row r="19" spans="1:5" ht="14.25">
      <c r="A19" s="58"/>
      <c r="B19" s="82"/>
      <c r="C19" s="82"/>
      <c r="D19" s="70"/>
      <c r="E19" s="12"/>
    </row>
    <row r="20" spans="1:5" ht="14.25">
      <c r="A20" s="58"/>
      <c r="B20" s="58"/>
      <c r="C20" s="82"/>
      <c r="D20" s="70"/>
      <c r="E20" s="12"/>
    </row>
    <row r="28" ht="14.25">
      <c r="B28" s="71"/>
    </row>
  </sheetData>
  <sheetProtection password="C5E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2021-10-11T15:27:55Z</cp:lastPrinted>
  <dcterms:created xsi:type="dcterms:W3CDTF">2021-02-15T13:20:23Z</dcterms:created>
  <dcterms:modified xsi:type="dcterms:W3CDTF">2021-10-19T07:39:20Z</dcterms:modified>
  <cp:category/>
  <cp:version/>
  <cp:contentType/>
  <cp:contentStatus/>
</cp:coreProperties>
</file>