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48" activeTab="0"/>
  </bookViews>
  <sheets>
    <sheet name="Nabídková cena" sheetId="1" r:id="rId1"/>
    <sheet name="1 Klávesnice" sheetId="2" r:id="rId2"/>
    <sheet name="2 Myš typ 1" sheetId="3" r:id="rId3"/>
    <sheet name="7 Operační paměť" sheetId="4" r:id="rId4"/>
    <sheet name="8 SSD M.2 NVMe" sheetId="5" r:id="rId5"/>
    <sheet name="9 SSD disk" sheetId="6" r:id="rId6"/>
    <sheet name="11 Mini PC 2j" sheetId="7" r:id="rId7"/>
    <sheet name="12 Erg. klávesnice" sheetId="8" r:id="rId8"/>
    <sheet name="13 Monitor" sheetId="9" r:id="rId9"/>
    <sheet name="14 Záložní zdroj" sheetId="10" r:id="rId10"/>
    <sheet name="15 Myš Bezdrátová" sheetId="11" r:id="rId11"/>
    <sheet name="16 Mini PC 4j" sheetId="12" r:id="rId12"/>
    <sheet name="17 Mini PC 6j" sheetId="13" r:id="rId13"/>
    <sheet name="18 Pojízd. stojan" sheetId="14" r:id="rId14"/>
  </sheets>
  <definedNames>
    <definedName name="_xlnm.Print_Area" localSheetId="0">'Nabídková cena'!$A$1:$G$38</definedName>
  </definedNames>
  <calcPr fullCalcOnLoad="1"/>
</workbook>
</file>

<file path=xl/sharedStrings.xml><?xml version="1.0" encoding="utf-8"?>
<sst xmlns="http://schemas.openxmlformats.org/spreadsheetml/2006/main" count="423" uniqueCount="205">
  <si>
    <t>Procesor</t>
  </si>
  <si>
    <t>Operační systém</t>
  </si>
  <si>
    <t>Operační paměť</t>
  </si>
  <si>
    <t>pevný parametr</t>
  </si>
  <si>
    <t>minimální požadovaný parametr</t>
  </si>
  <si>
    <t>Úhlopříčka displeje ["]: </t>
  </si>
  <si>
    <t>Povrch displeje: </t>
  </si>
  <si>
    <t>matný</t>
  </si>
  <si>
    <t>Ano</t>
  </si>
  <si>
    <t>ano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</si>
  <si>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</si>
  <si>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</si>
  <si>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</si>
  <si>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</si>
  <si>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</si>
  <si>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</si>
  <si>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</si>
  <si>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</si>
  <si>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Blue light reduction: </t>
  </si>
  <si>
    <t>Rovná obrazovka: </t>
  </si>
  <si>
    <t>DisplayPort: </t>
  </si>
  <si>
    <t>HDMI vstup: 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</si>
  <si>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</si>
  <si>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</si>
  <si>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</si>
  <si>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</si>
  <si>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</si>
  <si>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</si>
  <si>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</si>
  <si>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</si>
  <si>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</si>
  <si>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</si>
  <si>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</si>
  <si>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</si>
  <si>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</si>
  <si>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</si>
  <si>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</si>
  <si>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</si>
  <si>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 xml:space="preserve">typ </t>
  </si>
  <si>
    <t xml:space="preserve">formát </t>
  </si>
  <si>
    <t xml:space="preserve">kapacita </t>
  </si>
  <si>
    <t>SSD HD</t>
  </si>
  <si>
    <t>Grafická karta</t>
  </si>
  <si>
    <t>2,5"  SATA III</t>
  </si>
  <si>
    <t>Reproduktory</t>
  </si>
  <si>
    <t>Optická mechanika</t>
  </si>
  <si>
    <t>Bez OS</t>
  </si>
  <si>
    <t>Ne</t>
  </si>
  <si>
    <t>M.2 pro SSD (volný)</t>
  </si>
  <si>
    <t>SATA 6Gb/s pro 2,5" disk (volný)</t>
  </si>
  <si>
    <t>Paměť</t>
  </si>
  <si>
    <t>Bez paměti</t>
  </si>
  <si>
    <t>Max. velikost</t>
  </si>
  <si>
    <t>64 GB</t>
  </si>
  <si>
    <t>Počet pozic (celkem / Volné)</t>
  </si>
  <si>
    <t>2/2</t>
  </si>
  <si>
    <t>Síť</t>
  </si>
  <si>
    <t>10/100/1000/2500</t>
  </si>
  <si>
    <t>Bezdrátová komunikace</t>
  </si>
  <si>
    <t>Wi-Fi 6 + Bluetooth 5.0, 2*2</t>
  </si>
  <si>
    <t>HDMI</t>
  </si>
  <si>
    <t>USB 3.1 Gen2 typ C</t>
  </si>
  <si>
    <t>USB 3.1 Gen1 typ A</t>
  </si>
  <si>
    <t>RJ45 LAN</t>
  </si>
  <si>
    <t>3,5mm combo jack</t>
  </si>
  <si>
    <t>Provedení (case)</t>
  </si>
  <si>
    <t>Rozměry (max)</t>
  </si>
  <si>
    <t>Napájení</t>
  </si>
  <si>
    <t>Základní frekvence (GHz)</t>
  </si>
  <si>
    <t>integrovaná</t>
  </si>
  <si>
    <t>Fyzické charakteristiky</t>
  </si>
  <si>
    <t>Rozšiřující sloty</t>
  </si>
  <si>
    <t>Mini PC/NUC/Nettop</t>
  </si>
  <si>
    <t>1TB</t>
  </si>
  <si>
    <t>Napětí</t>
  </si>
  <si>
    <t>TYP</t>
  </si>
  <si>
    <t>SO-DIMM DDR4</t>
  </si>
  <si>
    <t>Frekvence</t>
  </si>
  <si>
    <t>Typ</t>
  </si>
  <si>
    <t>Chiclet klávesy</t>
  </si>
  <si>
    <t>dvouřádkový Enter</t>
  </si>
  <si>
    <t>CZ rozložení</t>
  </si>
  <si>
    <t>Multimediální klávesy</t>
  </si>
  <si>
    <t>FN klávesa</t>
  </si>
  <si>
    <t>Znaky vypálené laserem</t>
  </si>
  <si>
    <t>Klávesnice</t>
  </si>
  <si>
    <t>Připojení USB</t>
  </si>
  <si>
    <t>optická</t>
  </si>
  <si>
    <t>pro praváky i leváky</t>
  </si>
  <si>
    <t>Počet tlačítek</t>
  </si>
  <si>
    <t>Kolečko</t>
  </si>
  <si>
    <t>mechanické</t>
  </si>
  <si>
    <t>Myš</t>
  </si>
  <si>
    <t>CL17-17-17</t>
  </si>
  <si>
    <t>Takt</t>
  </si>
  <si>
    <t>2400 MHz</t>
  </si>
  <si>
    <t>1 ks</t>
  </si>
  <si>
    <t>1.2</t>
  </si>
  <si>
    <t>M.2 2280, PCIe 3.0 x4 NVMe</t>
  </si>
  <si>
    <t>SSD</t>
  </si>
  <si>
    <t>240 GB</t>
  </si>
  <si>
    <t>Další</t>
  </si>
  <si>
    <t>TLC</t>
  </si>
  <si>
    <t>2 jádrový</t>
  </si>
  <si>
    <t>2.1 GHz</t>
  </si>
  <si>
    <t>HyperThreading</t>
  </si>
  <si>
    <t>12 x 12 x 4 cm</t>
  </si>
  <si>
    <t>Konektory</t>
  </si>
  <si>
    <t>4 jádrový</t>
  </si>
  <si>
    <t>2 GHz</t>
  </si>
  <si>
    <t>16 GB</t>
  </si>
  <si>
    <t>Procesor a HDD</t>
  </si>
  <si>
    <t>0.5 TB</t>
  </si>
  <si>
    <t>10/100/1000</t>
  </si>
  <si>
    <t>Win 10</t>
  </si>
  <si>
    <t>USB 3.0</t>
  </si>
  <si>
    <t>HDD - M.2 ssd</t>
  </si>
  <si>
    <t>audio</t>
  </si>
  <si>
    <t>combo jack</t>
  </si>
  <si>
    <t>6 jádrový</t>
  </si>
  <si>
    <t>3.3. Ghz</t>
  </si>
  <si>
    <t>HDD ssd</t>
  </si>
  <si>
    <t>Win 10 pro</t>
  </si>
  <si>
    <t>USB  Type-C 3.1/3.2 Gen 2</t>
  </si>
  <si>
    <t>Paměť DDR4</t>
  </si>
  <si>
    <t>Audio rozhraní: </t>
  </si>
  <si>
    <t>3.5mm</t>
  </si>
  <si>
    <t>1920 x 1080 (Full HD)</t>
  </si>
  <si>
    <t>23.8''</t>
  </si>
  <si>
    <t>VGA</t>
  </si>
  <si>
    <t>VESA držák</t>
  </si>
  <si>
    <t>100x100</t>
  </si>
  <si>
    <t>IPS LED</t>
  </si>
  <si>
    <t>10 až 15°</t>
  </si>
  <si>
    <t>Sklon</t>
  </si>
  <si>
    <t>6-8°</t>
  </si>
  <si>
    <t>Volitelné nastavení výšky ("keyboard riser")</t>
  </si>
  <si>
    <t>Boční úhel otočení kláves v každé polovině vzhledem k ose domácí řady na konvenční klávesnici</t>
  </si>
  <si>
    <t>Rozložení  CZ</t>
  </si>
  <si>
    <t>Výkon</t>
  </si>
  <si>
    <t>950VA/480 W</t>
  </si>
  <si>
    <t>Francouzský (standartní) zásuvka</t>
  </si>
  <si>
    <t xml:space="preserve">Komunikační rozhraní </t>
  </si>
  <si>
    <t>USB</t>
  </si>
  <si>
    <t>Přepěťová ochrana</t>
  </si>
  <si>
    <t>Laser nebo BlueTrack</t>
  </si>
  <si>
    <t>Bezdrátová</t>
  </si>
  <si>
    <t>Baterie</t>
  </si>
  <si>
    <t>AA nebo AAA</t>
  </si>
  <si>
    <t>Bezdrátový příjímač lze schovat do těla myši</t>
  </si>
  <si>
    <t>rozložení symetrické</t>
  </si>
  <si>
    <t>Pojízdný</t>
  </si>
  <si>
    <t>Držák monitoru VESA</t>
  </si>
  <si>
    <t>Nosnost Vesa</t>
  </si>
  <si>
    <t>10 KG</t>
  </si>
  <si>
    <t>Velikost monitoru</t>
  </si>
  <si>
    <t>32"</t>
  </si>
  <si>
    <t>otáčení do stran a rotace</t>
  </si>
  <si>
    <t>"+-180°"</t>
  </si>
  <si>
    <t>Náklon monitoru</t>
  </si>
  <si>
    <t>"+/- 15°"</t>
  </si>
  <si>
    <t>Nastavení výšky</t>
  </si>
  <si>
    <t>1-1.6m</t>
  </si>
  <si>
    <t>Pojezdová kolečka s brzdou</t>
  </si>
  <si>
    <t>Systém vedení kabeláže</t>
  </si>
  <si>
    <t xml:space="preserve">TABULKA NABÍDKOVÉ CENY 
</t>
  </si>
  <si>
    <t>Počet ks</t>
  </si>
  <si>
    <t>Celková cena 
Kč bez DPH</t>
  </si>
  <si>
    <t>Cena 1 ks  
Kč bez DPH</t>
  </si>
  <si>
    <t>Klávesnice:</t>
  </si>
  <si>
    <t>Ergonomická klávesnice:</t>
  </si>
  <si>
    <t>Monitor:</t>
  </si>
  <si>
    <t>Myš bezdrátová:</t>
  </si>
  <si>
    <t>Ostatní informace</t>
  </si>
  <si>
    <t>Cena (Kč bez DPH)</t>
  </si>
  <si>
    <t>max. 165</t>
  </si>
  <si>
    <t>Hmotnost (g)</t>
  </si>
  <si>
    <t xml:space="preserve">Rozložení </t>
  </si>
  <si>
    <t xml:space="preserve">Prodlužovací (M/F) USB 2.0 kabel, délka 1m:
</t>
  </si>
  <si>
    <t>HDMI kabel (MM), délka 2m:</t>
  </si>
  <si>
    <t>USB C kabel (oboustranný M/M) 1 - 1.5m, 3A power delivery:</t>
  </si>
  <si>
    <t>Kapacita (GB)</t>
  </si>
  <si>
    <t>Počet v balení</t>
  </si>
  <si>
    <t>max. 1 735</t>
  </si>
  <si>
    <t>Myš typ 1:</t>
  </si>
  <si>
    <t>max. 2 900</t>
  </si>
  <si>
    <t>max. 990</t>
  </si>
  <si>
    <t xml:space="preserve">Externí box pro M.2 NVMe disky 
min USB 3.1 gen 2, konektor USB-C: </t>
  </si>
  <si>
    <t>SSD disk:</t>
  </si>
  <si>
    <t>SSD M.2 NVMe:</t>
  </si>
  <si>
    <t>max. 7 000</t>
  </si>
  <si>
    <t>max. 1 650</t>
  </si>
  <si>
    <t>max. 3 140</t>
  </si>
  <si>
    <t>max. 2 480</t>
  </si>
  <si>
    <t>Záložní zdroj:</t>
  </si>
  <si>
    <t>Mini PC 2 jádro:</t>
  </si>
  <si>
    <t>max. 13 200</t>
  </si>
  <si>
    <t>max. 14 870</t>
  </si>
  <si>
    <t>max. 2 750</t>
  </si>
  <si>
    <t>C) doplnění označení nabízeného modelu (např. part number)</t>
  </si>
  <si>
    <t>Mini PC 4 jádro:</t>
  </si>
  <si>
    <t>Mini PC 6 jádro:</t>
  </si>
  <si>
    <t>Pojízdný stojan:</t>
  </si>
  <si>
    <t>Datový kabel USB-A &lt;-&gt; USB-C (1x USB C Male, 1x USB-A Male), datová propustnost 5 GB/s), proud 3 A, délka 1 m:</t>
  </si>
  <si>
    <t>Operační paměť: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</si>
</sst>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3" fillId="33" borderId="12" xfId="0" applyFont="1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0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0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0" fontId="43" fillId="2" borderId="14" xfId="0" applyFont="1" applyFill="1" applyBorder="1" applyAlignment="1" applyProtection="1">
      <alignment horizontal="center" vertical="center" wrapText="1"/>
      <protection/>
    </xf>
    <xf numFmtId="0" fontId="43" fillId="2" borderId="15" xfId="0" applyFont="1" applyFill="1" applyBorder="1" applyAlignment="1" applyProtection="1">
      <alignment horizontal="center" vertical="center" wrapText="1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4" fontId="43" fillId="0" borderId="17" xfId="0" applyNumberFormat="1" applyFont="1" applyBorder="1" applyAlignment="1" applyProtection="1">
      <alignment horizontal="center" vertical="center"/>
      <protection/>
    </xf>
    <xf numFmtId="4" fontId="43" fillId="0" borderId="18" xfId="0" applyNumberFormat="1" applyFont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 applyProtection="1">
      <alignment wrapText="1"/>
      <protection locked="0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2" borderId="10" xfId="0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 wrapText="1"/>
      <protection/>
    </xf>
    <xf numFmtId="49" fontId="0" fillId="0" borderId="10" xfId="0" applyNumberFormat="1" applyFont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wrapText="1"/>
      <protection/>
    </xf>
    <xf numFmtId="0" fontId="45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 vertical="center"/>
      <protection/>
    </xf>
    <xf numFmtId="16" fontId="0" fillId="0" borderId="10" xfId="0" applyNumberFormat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0" fontId="0" fillId="35" borderId="10" xfId="0" applyFill="1" applyBorder="1" applyAlignment="1" applyProtection="1">
      <alignment wrapText="1"/>
      <protection/>
    </xf>
    <xf numFmtId="0" fontId="43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16" fontId="0" fillId="0" borderId="10" xfId="0" applyNumberFormat="1" applyBorder="1" applyAlignment="1" applyProtection="1">
      <alignment horizontal="right" vertical="center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0" zoomScaleNormal="70" zoomScalePageLayoutView="0" workbookViewId="0" topLeftCell="A1">
      <selection activeCell="K17" sqref="K16:L17"/>
    </sheetView>
  </sheetViews>
  <sheetFormatPr defaultColWidth="9.140625" defaultRowHeight="15"/>
  <cols>
    <col min="1" max="1" width="9.28125" style="8" customWidth="1"/>
    <col min="2" max="2" width="32.28125" style="8" customWidth="1"/>
    <col min="3" max="3" width="18.8515625" style="8" customWidth="1"/>
    <col min="4" max="4" width="18.140625" style="8" customWidth="1"/>
    <col min="5" max="5" width="19.57421875" style="8" customWidth="1"/>
    <col min="6" max="6" width="16.8515625" style="8" customWidth="1"/>
    <col min="7" max="7" width="18.28125" style="8" customWidth="1"/>
    <col min="8" max="16384" width="8.8515625" style="8" customWidth="1"/>
  </cols>
  <sheetData>
    <row r="1" spans="1:7" ht="52.5" customHeight="1">
      <c r="A1" s="14" t="s">
        <v>165</v>
      </c>
      <c r="B1" s="15"/>
      <c r="C1" s="15"/>
      <c r="D1" s="15"/>
      <c r="E1" s="15"/>
      <c r="F1" s="15"/>
      <c r="G1" s="15"/>
    </row>
    <row r="2" spans="1:7" ht="14.25">
      <c r="A2" s="16"/>
      <c r="B2" s="16"/>
      <c r="C2" s="16"/>
      <c r="D2" s="16"/>
      <c r="E2" s="16"/>
      <c r="F2" s="16"/>
      <c r="G2" s="16"/>
    </row>
    <row r="3" spans="1:7" ht="63.75" customHeight="1">
      <c r="A3" s="17" t="s">
        <v>23</v>
      </c>
      <c r="B3" s="18" t="s">
        <v>30</v>
      </c>
      <c r="C3" s="17" t="s">
        <v>166</v>
      </c>
      <c r="D3" s="17" t="s">
        <v>168</v>
      </c>
      <c r="E3" s="17" t="s">
        <v>167</v>
      </c>
      <c r="F3" s="17" t="s">
        <v>25</v>
      </c>
      <c r="G3" s="17" t="s">
        <v>26</v>
      </c>
    </row>
    <row r="4" spans="1:7" ht="52.5" customHeight="1">
      <c r="A4" s="19">
        <v>1</v>
      </c>
      <c r="B4" s="10" t="s">
        <v>169</v>
      </c>
      <c r="C4" s="20">
        <v>10</v>
      </c>
      <c r="D4" s="5"/>
      <c r="E4" s="21">
        <f>C4*D4</f>
        <v>0</v>
      </c>
      <c r="F4" s="21">
        <f>E4*0.21</f>
        <v>0</v>
      </c>
      <c r="G4" s="21">
        <f>E4+F4</f>
        <v>0</v>
      </c>
    </row>
    <row r="5" spans="1:7" ht="56.25" customHeight="1">
      <c r="A5" s="19">
        <v>2</v>
      </c>
      <c r="B5" s="10" t="s">
        <v>184</v>
      </c>
      <c r="C5" s="20">
        <v>10</v>
      </c>
      <c r="D5" s="5"/>
      <c r="E5" s="21">
        <f aca="true" t="shared" si="0" ref="E5:E21">C5*D5</f>
        <v>0</v>
      </c>
      <c r="F5" s="21">
        <f aca="true" t="shared" si="1" ref="F5:F21">E5*0.21</f>
        <v>0</v>
      </c>
      <c r="G5" s="21">
        <f aca="true" t="shared" si="2" ref="G5:G21">E5+F5</f>
        <v>0</v>
      </c>
    </row>
    <row r="6" spans="1:7" ht="64.5" customHeight="1">
      <c r="A6" s="19">
        <v>3</v>
      </c>
      <c r="B6" s="10" t="s">
        <v>178</v>
      </c>
      <c r="C6" s="20">
        <v>1</v>
      </c>
      <c r="D6" s="5"/>
      <c r="E6" s="21">
        <f t="shared" si="0"/>
        <v>0</v>
      </c>
      <c r="F6" s="21">
        <f t="shared" si="1"/>
        <v>0</v>
      </c>
      <c r="G6" s="21">
        <f t="shared" si="2"/>
        <v>0</v>
      </c>
    </row>
    <row r="7" spans="1:7" ht="54" customHeight="1">
      <c r="A7" s="19">
        <v>4</v>
      </c>
      <c r="B7" s="10" t="s">
        <v>179</v>
      </c>
      <c r="C7" s="20">
        <v>3</v>
      </c>
      <c r="D7" s="5"/>
      <c r="E7" s="21">
        <f t="shared" si="0"/>
        <v>0</v>
      </c>
      <c r="F7" s="21">
        <f t="shared" si="1"/>
        <v>0</v>
      </c>
      <c r="G7" s="21">
        <f t="shared" si="2"/>
        <v>0</v>
      </c>
    </row>
    <row r="8" spans="1:7" ht="58.5" customHeight="1">
      <c r="A8" s="19">
        <v>5</v>
      </c>
      <c r="B8" s="10" t="s">
        <v>180</v>
      </c>
      <c r="C8" s="20">
        <v>1</v>
      </c>
      <c r="D8" s="5"/>
      <c r="E8" s="21">
        <f t="shared" si="0"/>
        <v>0</v>
      </c>
      <c r="F8" s="21">
        <f t="shared" si="1"/>
        <v>0</v>
      </c>
      <c r="G8" s="21">
        <f t="shared" si="2"/>
        <v>0</v>
      </c>
    </row>
    <row r="9" spans="1:7" ht="87.75" customHeight="1">
      <c r="A9" s="19">
        <v>6</v>
      </c>
      <c r="B9" s="10" t="s">
        <v>203</v>
      </c>
      <c r="C9" s="20">
        <v>2</v>
      </c>
      <c r="D9" s="5"/>
      <c r="E9" s="21">
        <f t="shared" si="0"/>
        <v>0</v>
      </c>
      <c r="F9" s="21">
        <f t="shared" si="1"/>
        <v>0</v>
      </c>
      <c r="G9" s="21">
        <f t="shared" si="2"/>
        <v>0</v>
      </c>
    </row>
    <row r="10" spans="1:7" ht="72" customHeight="1">
      <c r="A10" s="19">
        <v>7</v>
      </c>
      <c r="B10" s="10" t="s">
        <v>204</v>
      </c>
      <c r="C10" s="20">
        <v>2</v>
      </c>
      <c r="D10" s="5"/>
      <c r="E10" s="21">
        <f t="shared" si="0"/>
        <v>0</v>
      </c>
      <c r="F10" s="21">
        <f t="shared" si="1"/>
        <v>0</v>
      </c>
      <c r="G10" s="21">
        <f t="shared" si="2"/>
        <v>0</v>
      </c>
    </row>
    <row r="11" spans="1:7" ht="60" customHeight="1">
      <c r="A11" s="19">
        <v>8</v>
      </c>
      <c r="B11" s="10" t="s">
        <v>189</v>
      </c>
      <c r="C11" s="20">
        <v>1</v>
      </c>
      <c r="D11" s="5"/>
      <c r="E11" s="21">
        <f t="shared" si="0"/>
        <v>0</v>
      </c>
      <c r="F11" s="21">
        <f t="shared" si="1"/>
        <v>0</v>
      </c>
      <c r="G11" s="21">
        <f t="shared" si="2"/>
        <v>0</v>
      </c>
    </row>
    <row r="12" spans="1:7" ht="54.75" customHeight="1">
      <c r="A12" s="19">
        <v>9</v>
      </c>
      <c r="B12" s="10" t="s">
        <v>188</v>
      </c>
      <c r="C12" s="20">
        <v>1</v>
      </c>
      <c r="D12" s="5"/>
      <c r="E12" s="21">
        <f t="shared" si="0"/>
        <v>0</v>
      </c>
      <c r="F12" s="21">
        <f t="shared" si="1"/>
        <v>0</v>
      </c>
      <c r="G12" s="21">
        <f t="shared" si="2"/>
        <v>0</v>
      </c>
    </row>
    <row r="13" spans="1:7" ht="69.75" customHeight="1">
      <c r="A13" s="19">
        <v>10</v>
      </c>
      <c r="B13" s="10" t="s">
        <v>187</v>
      </c>
      <c r="C13" s="20">
        <v>1</v>
      </c>
      <c r="D13" s="5"/>
      <c r="E13" s="21">
        <f t="shared" si="0"/>
        <v>0</v>
      </c>
      <c r="F13" s="21">
        <f t="shared" si="1"/>
        <v>0</v>
      </c>
      <c r="G13" s="21">
        <f t="shared" si="2"/>
        <v>0</v>
      </c>
    </row>
    <row r="14" spans="1:7" ht="54" customHeight="1">
      <c r="A14" s="19">
        <v>11</v>
      </c>
      <c r="B14" s="10" t="s">
        <v>195</v>
      </c>
      <c r="C14" s="20">
        <v>1</v>
      </c>
      <c r="D14" s="5"/>
      <c r="E14" s="21">
        <f t="shared" si="0"/>
        <v>0</v>
      </c>
      <c r="F14" s="21">
        <f t="shared" si="1"/>
        <v>0</v>
      </c>
      <c r="G14" s="21">
        <f t="shared" si="2"/>
        <v>0</v>
      </c>
    </row>
    <row r="15" spans="1:7" ht="54" customHeight="1">
      <c r="A15" s="19">
        <v>12</v>
      </c>
      <c r="B15" s="10" t="s">
        <v>170</v>
      </c>
      <c r="C15" s="20">
        <v>1</v>
      </c>
      <c r="D15" s="5"/>
      <c r="E15" s="21">
        <f t="shared" si="0"/>
        <v>0</v>
      </c>
      <c r="F15" s="21">
        <f t="shared" si="1"/>
        <v>0</v>
      </c>
      <c r="G15" s="21">
        <f t="shared" si="2"/>
        <v>0</v>
      </c>
    </row>
    <row r="16" spans="1:7" ht="62.25" customHeight="1">
      <c r="A16" s="19">
        <v>13</v>
      </c>
      <c r="B16" s="10" t="s">
        <v>171</v>
      </c>
      <c r="C16" s="20">
        <v>2</v>
      </c>
      <c r="D16" s="5"/>
      <c r="E16" s="21">
        <f t="shared" si="0"/>
        <v>0</v>
      </c>
      <c r="F16" s="21">
        <f t="shared" si="1"/>
        <v>0</v>
      </c>
      <c r="G16" s="21">
        <f t="shared" si="2"/>
        <v>0</v>
      </c>
    </row>
    <row r="17" spans="1:7" ht="61.5" customHeight="1">
      <c r="A17" s="19">
        <v>14</v>
      </c>
      <c r="B17" s="10" t="s">
        <v>194</v>
      </c>
      <c r="C17" s="20">
        <v>1</v>
      </c>
      <c r="D17" s="5"/>
      <c r="E17" s="21">
        <f t="shared" si="0"/>
        <v>0</v>
      </c>
      <c r="F17" s="21">
        <f t="shared" si="1"/>
        <v>0</v>
      </c>
      <c r="G17" s="21">
        <f t="shared" si="2"/>
        <v>0</v>
      </c>
    </row>
    <row r="18" spans="1:7" ht="55.5" customHeight="1">
      <c r="A18" s="19">
        <v>15</v>
      </c>
      <c r="B18" s="10" t="s">
        <v>172</v>
      </c>
      <c r="C18" s="20">
        <v>1</v>
      </c>
      <c r="D18" s="5"/>
      <c r="E18" s="21">
        <f t="shared" si="0"/>
        <v>0</v>
      </c>
      <c r="F18" s="21">
        <f t="shared" si="1"/>
        <v>0</v>
      </c>
      <c r="G18" s="21">
        <f t="shared" si="2"/>
        <v>0</v>
      </c>
    </row>
    <row r="19" spans="1:7" ht="51" customHeight="1">
      <c r="A19" s="19">
        <v>16</v>
      </c>
      <c r="B19" s="10" t="s">
        <v>200</v>
      </c>
      <c r="C19" s="20">
        <v>2</v>
      </c>
      <c r="D19" s="5"/>
      <c r="E19" s="21">
        <f t="shared" si="0"/>
        <v>0</v>
      </c>
      <c r="F19" s="21">
        <f t="shared" si="1"/>
        <v>0</v>
      </c>
      <c r="G19" s="21">
        <f t="shared" si="2"/>
        <v>0</v>
      </c>
    </row>
    <row r="20" spans="1:7" ht="55.5" customHeight="1">
      <c r="A20" s="19">
        <v>17</v>
      </c>
      <c r="B20" s="10" t="s">
        <v>201</v>
      </c>
      <c r="C20" s="20">
        <v>1</v>
      </c>
      <c r="D20" s="5"/>
      <c r="E20" s="21">
        <f t="shared" si="0"/>
        <v>0</v>
      </c>
      <c r="F20" s="21">
        <f t="shared" si="1"/>
        <v>0</v>
      </c>
      <c r="G20" s="21">
        <f t="shared" si="2"/>
        <v>0</v>
      </c>
    </row>
    <row r="21" spans="1:7" ht="65.25" customHeight="1">
      <c r="A21" s="19">
        <v>18</v>
      </c>
      <c r="B21" s="10" t="s">
        <v>202</v>
      </c>
      <c r="C21" s="20">
        <v>1</v>
      </c>
      <c r="D21" s="5"/>
      <c r="E21" s="21">
        <f t="shared" si="0"/>
        <v>0</v>
      </c>
      <c r="F21" s="21">
        <f t="shared" si="1"/>
        <v>0</v>
      </c>
      <c r="G21" s="21">
        <f t="shared" si="2"/>
        <v>0</v>
      </c>
    </row>
    <row r="22" spans="1:7" s="13" customFormat="1" ht="14.25">
      <c r="A22" s="22"/>
      <c r="B22" s="23"/>
      <c r="C22" s="24"/>
      <c r="D22" s="25"/>
      <c r="E22" s="25"/>
      <c r="F22" s="25"/>
      <c r="G22" s="25"/>
    </row>
    <row r="23" spans="1:7" ht="86.25" customHeight="1">
      <c r="A23" s="16"/>
      <c r="B23" s="26" t="s">
        <v>36</v>
      </c>
      <c r="C23" s="26"/>
      <c r="D23" s="26"/>
      <c r="E23" s="26"/>
      <c r="F23" s="26"/>
      <c r="G23" s="26"/>
    </row>
    <row r="24" spans="1:7" ht="36" customHeight="1" thickBot="1">
      <c r="A24" s="16"/>
      <c r="B24" s="16"/>
      <c r="C24" s="16"/>
      <c r="D24" s="16"/>
      <c r="E24" s="16"/>
      <c r="F24" s="16"/>
      <c r="G24" s="16"/>
    </row>
    <row r="25" spans="1:7" ht="68.25" customHeight="1" thickBot="1">
      <c r="A25" s="16"/>
      <c r="B25" s="16"/>
      <c r="C25" s="16"/>
      <c r="D25" s="16"/>
      <c r="E25" s="27" t="s">
        <v>24</v>
      </c>
      <c r="F25" s="28" t="s">
        <v>28</v>
      </c>
      <c r="G25" s="29" t="s">
        <v>27</v>
      </c>
    </row>
    <row r="26" spans="1:7" ht="69.75" customHeight="1" thickBot="1">
      <c r="A26" s="16"/>
      <c r="B26" s="16"/>
      <c r="C26" s="16"/>
      <c r="D26" s="16"/>
      <c r="E26" s="30">
        <f>E4+E5+E6+E7+E8+E9+E10+E11+E12+E13+E14+E15+E16+E17+E18+E19+E20+E21</f>
        <v>0</v>
      </c>
      <c r="F26" s="31">
        <f>E26*0.21</f>
        <v>0</v>
      </c>
      <c r="G26" s="32">
        <f>E26+F26</f>
        <v>0</v>
      </c>
    </row>
    <row r="27" spans="1:7" ht="14.25">
      <c r="A27" s="16"/>
      <c r="B27" s="16"/>
      <c r="C27" s="16"/>
      <c r="D27" s="16"/>
      <c r="E27" s="16"/>
      <c r="F27" s="16"/>
      <c r="G27" s="16"/>
    </row>
    <row r="28" spans="1:7" ht="18">
      <c r="A28" s="16"/>
      <c r="B28" s="33" t="s">
        <v>31</v>
      </c>
      <c r="C28" s="33"/>
      <c r="D28" s="33"/>
      <c r="E28" s="33"/>
      <c r="F28" s="16"/>
      <c r="G28" s="16"/>
    </row>
    <row r="29" spans="1:7" ht="18">
      <c r="A29" s="16"/>
      <c r="B29" s="33" t="s">
        <v>34</v>
      </c>
      <c r="C29" s="33"/>
      <c r="D29" s="33"/>
      <c r="E29" s="33"/>
      <c r="F29" s="16"/>
      <c r="G29" s="16"/>
    </row>
    <row r="30" spans="1:7" ht="18">
      <c r="A30" s="16"/>
      <c r="B30" s="33" t="s">
        <v>199</v>
      </c>
      <c r="C30" s="33"/>
      <c r="D30" s="33"/>
      <c r="E30" s="33"/>
      <c r="F30" s="16"/>
      <c r="G30" s="16"/>
    </row>
    <row r="31" spans="1:7" ht="18">
      <c r="A31" s="16"/>
      <c r="B31" s="33" t="s">
        <v>37</v>
      </c>
      <c r="C31" s="33"/>
      <c r="D31" s="33"/>
      <c r="E31" s="33"/>
      <c r="F31" s="16"/>
      <c r="G31" s="16"/>
    </row>
    <row r="33" spans="2:3" ht="15">
      <c r="B33" s="6" t="s">
        <v>35</v>
      </c>
      <c r="C33" s="7"/>
    </row>
    <row r="35" ht="14.25">
      <c r="B35" s="8" t="s">
        <v>32</v>
      </c>
    </row>
    <row r="36" ht="14.25">
      <c r="B36" s="8" t="s">
        <v>33</v>
      </c>
    </row>
  </sheetData>
  <sheetProtection password="C6A5" sheet="1" formatCells="0" formatColumns="0" formatRows="0"/>
  <mergeCells count="2">
    <mergeCell ref="A1:G1"/>
    <mergeCell ref="B23:G23"/>
  </mergeCells>
  <printOptions/>
  <pageMargins left="0.7" right="0.7" top="0.787401575" bottom="0.787401575" header="0.3" footer="0.3"/>
  <pageSetup fitToHeight="1" fitToWidth="1" horizontalDpi="600" verticalDpi="600" orientation="landscape" paperSize="9" scale="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E23" sqref="E23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3.71093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>
      <c r="A1" s="72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12</v>
      </c>
      <c r="B3" s="41"/>
      <c r="C3" s="41"/>
      <c r="D3" s="9"/>
      <c r="E3" s="3" t="s">
        <v>12</v>
      </c>
    </row>
    <row r="4" spans="1:5" ht="14.25">
      <c r="A4" s="42" t="s">
        <v>139</v>
      </c>
      <c r="B4" s="43"/>
      <c r="C4" s="62" t="s">
        <v>140</v>
      </c>
      <c r="D4" s="36"/>
      <c r="E4" s="4"/>
    </row>
    <row r="5" spans="1:5" ht="14.25">
      <c r="A5" s="42" t="s">
        <v>141</v>
      </c>
      <c r="B5" s="43"/>
      <c r="C5" s="62">
        <v>4</v>
      </c>
      <c r="D5" s="36"/>
      <c r="E5" s="4"/>
    </row>
    <row r="6" spans="1:5" ht="14.25">
      <c r="A6" s="42" t="s">
        <v>142</v>
      </c>
      <c r="B6" s="43" t="s">
        <v>143</v>
      </c>
      <c r="C6" s="44"/>
      <c r="D6" s="36"/>
      <c r="E6" s="4"/>
    </row>
    <row r="7" spans="1:5" ht="14.25">
      <c r="A7" s="42" t="s">
        <v>144</v>
      </c>
      <c r="B7" s="43" t="s">
        <v>8</v>
      </c>
      <c r="C7" s="44"/>
      <c r="D7" s="9"/>
      <c r="E7" s="2"/>
    </row>
    <row r="8" spans="1:5" ht="14.25">
      <c r="A8" s="41" t="s">
        <v>173</v>
      </c>
      <c r="B8" s="47"/>
      <c r="C8" s="47"/>
      <c r="D8" s="9"/>
      <c r="E8" s="3" t="s">
        <v>173</v>
      </c>
    </row>
    <row r="9" spans="1:5" ht="14.25">
      <c r="A9" s="42" t="s">
        <v>174</v>
      </c>
      <c r="B9" s="42"/>
      <c r="C9" s="44" t="s">
        <v>193</v>
      </c>
      <c r="D9" s="9"/>
      <c r="E9" s="2"/>
    </row>
    <row r="10" spans="1:5" ht="14.25">
      <c r="A10" s="45"/>
      <c r="B10" s="45"/>
      <c r="C10" s="44"/>
      <c r="D10" s="9"/>
      <c r="E10" s="2"/>
    </row>
    <row r="11" spans="1:5" ht="14.25">
      <c r="A11" s="45"/>
      <c r="B11" s="45"/>
      <c r="C11" s="44"/>
      <c r="D11" s="9"/>
      <c r="E11" s="4"/>
    </row>
    <row r="12" spans="1:5" ht="14.25">
      <c r="A12" s="45"/>
      <c r="B12" s="45"/>
      <c r="C12" s="44"/>
      <c r="D12" s="9"/>
      <c r="E12" s="2"/>
    </row>
    <row r="13" spans="1:5" ht="14.25">
      <c r="A13" s="45"/>
      <c r="B13" s="45"/>
      <c r="C13" s="44"/>
      <c r="D13" s="9"/>
      <c r="E13" s="2"/>
    </row>
    <row r="14" spans="1:5" ht="14.25">
      <c r="A14" s="45"/>
      <c r="B14" s="45"/>
      <c r="C14" s="44"/>
      <c r="D14" s="9"/>
      <c r="E14" s="2"/>
    </row>
    <row r="15" spans="1:5" ht="14.25">
      <c r="A15" s="46"/>
      <c r="B15" s="46"/>
      <c r="C15" s="46"/>
      <c r="D15" s="9"/>
      <c r="E15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421875" style="35" bestFit="1" customWidth="1"/>
    <col min="4" max="4" width="6.14062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>
      <c r="A1" s="72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12</v>
      </c>
      <c r="B3" s="41"/>
      <c r="C3" s="41"/>
      <c r="D3" s="9"/>
      <c r="E3" s="3" t="s">
        <v>12</v>
      </c>
    </row>
    <row r="4" spans="1:5" ht="14.25">
      <c r="A4" s="42" t="s">
        <v>78</v>
      </c>
      <c r="B4" s="43"/>
      <c r="C4" s="44" t="s">
        <v>145</v>
      </c>
      <c r="D4" s="36"/>
      <c r="E4" s="4"/>
    </row>
    <row r="5" spans="1:5" ht="14.25">
      <c r="A5" s="42" t="s">
        <v>150</v>
      </c>
      <c r="B5" s="43" t="s">
        <v>88</v>
      </c>
      <c r="C5" s="44"/>
      <c r="D5" s="36"/>
      <c r="E5" s="4"/>
    </row>
    <row r="6" spans="1:5" ht="14.25">
      <c r="A6" s="42" t="s">
        <v>89</v>
      </c>
      <c r="B6" s="43">
        <v>3</v>
      </c>
      <c r="C6" s="44"/>
      <c r="D6" s="36"/>
      <c r="E6" s="4"/>
    </row>
    <row r="7" spans="1:5" ht="14.25">
      <c r="A7" s="42" t="s">
        <v>90</v>
      </c>
      <c r="B7" s="43" t="s">
        <v>91</v>
      </c>
      <c r="C7" s="44"/>
      <c r="D7" s="9"/>
      <c r="E7" s="2"/>
    </row>
    <row r="8" spans="1:5" ht="14.25">
      <c r="A8" s="42" t="s">
        <v>147</v>
      </c>
      <c r="B8" s="43"/>
      <c r="C8" s="44" t="s">
        <v>148</v>
      </c>
      <c r="D8" s="9"/>
      <c r="E8" s="2"/>
    </row>
    <row r="9" spans="1:5" ht="28.5">
      <c r="A9" s="45" t="s">
        <v>149</v>
      </c>
      <c r="B9" s="43" t="s">
        <v>8</v>
      </c>
      <c r="C9" s="44"/>
      <c r="D9" s="9"/>
      <c r="E9" s="2"/>
    </row>
    <row r="10" spans="1:5" ht="14.25">
      <c r="A10" s="42" t="s">
        <v>146</v>
      </c>
      <c r="B10" s="43" t="s">
        <v>8</v>
      </c>
      <c r="C10" s="44"/>
      <c r="D10" s="9"/>
      <c r="E10" s="2"/>
    </row>
    <row r="11" spans="1:5" ht="14.25">
      <c r="A11" s="41" t="s">
        <v>173</v>
      </c>
      <c r="B11" s="47"/>
      <c r="C11" s="47"/>
      <c r="D11" s="9"/>
      <c r="E11" s="3" t="s">
        <v>173</v>
      </c>
    </row>
    <row r="12" spans="1:5" ht="14.25">
      <c r="A12" s="42" t="s">
        <v>174</v>
      </c>
      <c r="B12" s="43"/>
      <c r="C12" s="44" t="s">
        <v>175</v>
      </c>
      <c r="D12" s="9"/>
      <c r="E12" s="4"/>
    </row>
    <row r="13" spans="1:5" ht="14.25">
      <c r="A13" s="45"/>
      <c r="B13" s="45"/>
      <c r="C13" s="45"/>
      <c r="D13" s="9"/>
      <c r="E13" s="2"/>
    </row>
    <row r="14" spans="1:5" ht="14.25">
      <c r="A14" s="45"/>
      <c r="B14" s="45"/>
      <c r="C14" s="45"/>
      <c r="D14" s="9"/>
      <c r="E14" s="2"/>
    </row>
    <row r="15" spans="1:5" ht="14.25">
      <c r="A15" s="45"/>
      <c r="B15" s="45"/>
      <c r="C15" s="45"/>
      <c r="D15" s="9"/>
      <c r="E15" s="2"/>
    </row>
    <row r="16" spans="1:5" ht="14.25">
      <c r="A16" s="45"/>
      <c r="B16" s="45"/>
      <c r="C16" s="45"/>
      <c r="D16" s="9"/>
      <c r="E16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SheetLayoutView="100" zoomScalePageLayoutView="0" workbookViewId="0" topLeftCell="A1">
      <selection activeCell="G10" sqref="G10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3.71093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 customHeight="1">
      <c r="A1" s="64"/>
      <c r="B1" s="38"/>
      <c r="C1" s="39"/>
      <c r="D1" s="34"/>
      <c r="E1" s="1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12"/>
    </row>
    <row r="3" spans="1:5" ht="14.25">
      <c r="A3" s="41" t="s">
        <v>111</v>
      </c>
      <c r="B3" s="41"/>
      <c r="C3" s="41"/>
      <c r="D3" s="9"/>
      <c r="E3" s="3" t="s">
        <v>111</v>
      </c>
    </row>
    <row r="4" spans="1:5" ht="14.25">
      <c r="A4" s="42" t="s">
        <v>0</v>
      </c>
      <c r="B4" s="44"/>
      <c r="C4" s="44" t="s">
        <v>108</v>
      </c>
      <c r="D4" s="36"/>
      <c r="E4" s="4"/>
    </row>
    <row r="5" spans="1:5" ht="14.25">
      <c r="A5" s="42" t="s">
        <v>68</v>
      </c>
      <c r="B5" s="44"/>
      <c r="C5" s="44" t="s">
        <v>109</v>
      </c>
      <c r="D5" s="36"/>
      <c r="E5" s="4"/>
    </row>
    <row r="6" spans="1:5" ht="14.25">
      <c r="A6" s="42" t="s">
        <v>105</v>
      </c>
      <c r="B6" s="44" t="s">
        <v>8</v>
      </c>
      <c r="C6" s="44"/>
      <c r="D6" s="36"/>
      <c r="E6" s="4"/>
    </row>
    <row r="7" spans="1:5" ht="14.25">
      <c r="A7" s="42" t="s">
        <v>45</v>
      </c>
      <c r="B7" s="44"/>
      <c r="C7" s="43" t="s">
        <v>47</v>
      </c>
      <c r="D7" s="9"/>
      <c r="E7" s="2"/>
    </row>
    <row r="8" spans="1:5" ht="14.25">
      <c r="A8" s="42" t="s">
        <v>116</v>
      </c>
      <c r="B8" s="44"/>
      <c r="C8" s="43" t="s">
        <v>112</v>
      </c>
      <c r="D8" s="9"/>
      <c r="E8" s="2"/>
    </row>
    <row r="9" spans="1:5" ht="14.25">
      <c r="A9" s="42" t="s">
        <v>42</v>
      </c>
      <c r="B9" s="44"/>
      <c r="C9" s="43" t="s">
        <v>69</v>
      </c>
      <c r="D9" s="9"/>
      <c r="E9" s="2"/>
    </row>
    <row r="10" spans="1:5" ht="14.25">
      <c r="A10" s="41" t="s">
        <v>2</v>
      </c>
      <c r="B10" s="47"/>
      <c r="C10" s="47"/>
      <c r="D10" s="9"/>
      <c r="E10" s="3" t="s">
        <v>2</v>
      </c>
    </row>
    <row r="11" spans="1:5" ht="14.25">
      <c r="A11" s="42" t="s">
        <v>50</v>
      </c>
      <c r="B11" s="44"/>
      <c r="C11" s="43" t="s">
        <v>110</v>
      </c>
      <c r="D11" s="9"/>
      <c r="E11" s="2"/>
    </row>
    <row r="12" spans="1:5" ht="14.25">
      <c r="A12" s="41" t="s">
        <v>56</v>
      </c>
      <c r="B12" s="47"/>
      <c r="C12" s="47"/>
      <c r="D12" s="9"/>
      <c r="E12" s="3" t="s">
        <v>56</v>
      </c>
    </row>
    <row r="13" spans="1:5" ht="14.25">
      <c r="A13" s="42" t="s">
        <v>56</v>
      </c>
      <c r="B13" s="44"/>
      <c r="C13" s="43" t="s">
        <v>113</v>
      </c>
      <c r="D13" s="9"/>
      <c r="E13" s="2"/>
    </row>
    <row r="14" spans="1:5" ht="14.25">
      <c r="A14" s="41" t="s">
        <v>107</v>
      </c>
      <c r="B14" s="47"/>
      <c r="C14" s="47"/>
      <c r="D14" s="34"/>
      <c r="E14" s="3" t="s">
        <v>107</v>
      </c>
    </row>
    <row r="15" spans="1:5" ht="14.25">
      <c r="A15" s="42" t="s">
        <v>60</v>
      </c>
      <c r="B15" s="66"/>
      <c r="C15" s="66">
        <v>1</v>
      </c>
      <c r="D15" s="9"/>
      <c r="E15" s="2"/>
    </row>
    <row r="16" spans="1:5" ht="14.25">
      <c r="A16" s="42" t="s">
        <v>115</v>
      </c>
      <c r="B16" s="66"/>
      <c r="C16" s="66">
        <v>5</v>
      </c>
      <c r="D16" s="9"/>
      <c r="E16" s="2"/>
    </row>
    <row r="17" spans="1:5" ht="14.25">
      <c r="A17" s="42" t="s">
        <v>63</v>
      </c>
      <c r="B17" s="66"/>
      <c r="C17" s="66">
        <v>1</v>
      </c>
      <c r="D17" s="36"/>
      <c r="E17" s="4"/>
    </row>
    <row r="18" spans="1:5" ht="14.25">
      <c r="A18" s="42" t="s">
        <v>117</v>
      </c>
      <c r="B18" s="66"/>
      <c r="C18" s="66" t="s">
        <v>118</v>
      </c>
      <c r="D18" s="36"/>
      <c r="E18" s="4"/>
    </row>
    <row r="19" spans="1:5" ht="14.25">
      <c r="A19" s="41" t="s">
        <v>1</v>
      </c>
      <c r="B19" s="47"/>
      <c r="C19" s="47"/>
      <c r="D19" s="36"/>
      <c r="E19" s="3" t="s">
        <v>1</v>
      </c>
    </row>
    <row r="20" spans="1:5" ht="14.25">
      <c r="A20" s="42" t="s">
        <v>1</v>
      </c>
      <c r="B20" s="73"/>
      <c r="C20" s="43" t="s">
        <v>114</v>
      </c>
      <c r="D20" s="9"/>
      <c r="E20" s="2"/>
    </row>
    <row r="21" spans="1:5" ht="14.25">
      <c r="A21" s="41" t="s">
        <v>70</v>
      </c>
      <c r="B21" s="47"/>
      <c r="C21" s="47"/>
      <c r="D21" s="9"/>
      <c r="E21" s="3" t="s">
        <v>70</v>
      </c>
    </row>
    <row r="22" spans="1:5" ht="14.25">
      <c r="A22" s="42" t="s">
        <v>67</v>
      </c>
      <c r="B22" s="43"/>
      <c r="C22" s="44" t="s">
        <v>9</v>
      </c>
      <c r="D22" s="9"/>
      <c r="E22" s="4"/>
    </row>
    <row r="23" spans="1:5" ht="14.25">
      <c r="A23" s="42" t="s">
        <v>65</v>
      </c>
      <c r="B23" s="43" t="s">
        <v>72</v>
      </c>
      <c r="C23" s="44"/>
      <c r="D23" s="9"/>
      <c r="E23" s="2"/>
    </row>
    <row r="24" spans="1:5" ht="14.25">
      <c r="A24" s="41" t="s">
        <v>173</v>
      </c>
      <c r="B24" s="47"/>
      <c r="C24" s="47"/>
      <c r="D24" s="9"/>
      <c r="E24" s="3" t="s">
        <v>173</v>
      </c>
    </row>
    <row r="25" spans="1:5" ht="14.25">
      <c r="A25" s="42" t="s">
        <v>174</v>
      </c>
      <c r="B25" s="44"/>
      <c r="C25" s="43" t="s">
        <v>196</v>
      </c>
      <c r="D25" s="9"/>
      <c r="E25" s="2"/>
    </row>
    <row r="26" spans="1:5" ht="14.25">
      <c r="A26" s="45"/>
      <c r="B26" s="44"/>
      <c r="C26" s="44"/>
      <c r="D26" s="9"/>
      <c r="E26" s="2"/>
    </row>
    <row r="27" spans="1:5" ht="14.25">
      <c r="A27" s="45"/>
      <c r="B27" s="44"/>
      <c r="C27" s="44"/>
      <c r="D27" s="9"/>
      <c r="E27" s="2"/>
    </row>
    <row r="28" spans="1:5" ht="14.25">
      <c r="A28" s="45"/>
      <c r="B28" s="44"/>
      <c r="C28" s="44"/>
      <c r="D28" s="34"/>
      <c r="E28" s="2"/>
    </row>
    <row r="29" spans="1:5" ht="14.25">
      <c r="A29" s="45"/>
      <c r="B29" s="44"/>
      <c r="C29" s="44"/>
      <c r="D29" s="9"/>
      <c r="E29" s="2"/>
    </row>
  </sheetData>
  <sheetProtection password="C6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SheetLayoutView="100" zoomScalePageLayoutView="0" workbookViewId="0" topLeftCell="A1">
      <selection activeCell="A1" sqref="A1:C30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2.4218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21">
      <c r="A1" s="64"/>
      <c r="B1" s="38"/>
      <c r="C1" s="39"/>
      <c r="D1" s="34"/>
      <c r="E1" s="1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12"/>
    </row>
    <row r="3" spans="1:5" ht="14.25">
      <c r="A3" s="41" t="s">
        <v>111</v>
      </c>
      <c r="B3" s="41"/>
      <c r="C3" s="41"/>
      <c r="D3" s="9"/>
      <c r="E3" s="3" t="s">
        <v>111</v>
      </c>
    </row>
    <row r="4" spans="1:5" ht="14.25">
      <c r="A4" s="42" t="s">
        <v>0</v>
      </c>
      <c r="B4" s="44"/>
      <c r="C4" s="44" t="s">
        <v>119</v>
      </c>
      <c r="D4" s="36"/>
      <c r="E4" s="4"/>
    </row>
    <row r="5" spans="1:5" ht="14.25">
      <c r="A5" s="42" t="s">
        <v>68</v>
      </c>
      <c r="B5" s="44"/>
      <c r="C5" s="74" t="s">
        <v>120</v>
      </c>
      <c r="D5" s="36"/>
      <c r="E5" s="4"/>
    </row>
    <row r="6" spans="1:5" ht="14.25">
      <c r="A6" s="42" t="s">
        <v>45</v>
      </c>
      <c r="B6" s="44"/>
      <c r="C6" s="43" t="s">
        <v>47</v>
      </c>
      <c r="D6" s="36"/>
      <c r="E6" s="4"/>
    </row>
    <row r="7" spans="1:5" ht="14.25">
      <c r="A7" s="42" t="s">
        <v>121</v>
      </c>
      <c r="B7" s="44"/>
      <c r="C7" s="43" t="s">
        <v>112</v>
      </c>
      <c r="D7" s="9"/>
      <c r="E7" s="2"/>
    </row>
    <row r="8" spans="1:5" ht="14.25">
      <c r="A8" s="42" t="s">
        <v>42</v>
      </c>
      <c r="B8" s="44"/>
      <c r="C8" s="43" t="s">
        <v>69</v>
      </c>
      <c r="D8" s="9"/>
      <c r="E8" s="2"/>
    </row>
    <row r="9" spans="1:5" ht="14.25">
      <c r="A9" s="41" t="s">
        <v>2</v>
      </c>
      <c r="B9" s="47"/>
      <c r="C9" s="47"/>
      <c r="D9" s="9"/>
      <c r="E9" s="3" t="s">
        <v>2</v>
      </c>
    </row>
    <row r="10" spans="1:5" ht="14.25">
      <c r="A10" s="42" t="s">
        <v>124</v>
      </c>
      <c r="B10" s="44"/>
      <c r="C10" s="43" t="s">
        <v>110</v>
      </c>
      <c r="D10" s="9"/>
      <c r="E10" s="2"/>
    </row>
    <row r="11" spans="1:5" ht="14.25">
      <c r="A11" s="41" t="s">
        <v>56</v>
      </c>
      <c r="B11" s="47"/>
      <c r="C11" s="47"/>
      <c r="D11" s="9"/>
      <c r="E11" s="3" t="s">
        <v>56</v>
      </c>
    </row>
    <row r="12" spans="1:5" ht="14.25">
      <c r="A12" s="42" t="s">
        <v>56</v>
      </c>
      <c r="B12" s="44"/>
      <c r="C12" s="43" t="s">
        <v>113</v>
      </c>
      <c r="D12" s="9"/>
      <c r="E12" s="2"/>
    </row>
    <row r="13" spans="1:5" ht="14.25">
      <c r="A13" s="41" t="s">
        <v>107</v>
      </c>
      <c r="B13" s="47"/>
      <c r="C13" s="47"/>
      <c r="D13" s="9"/>
      <c r="E13" s="3" t="s">
        <v>107</v>
      </c>
    </row>
    <row r="14" spans="1:5" ht="14.25">
      <c r="A14" s="42" t="s">
        <v>60</v>
      </c>
      <c r="B14" s="66"/>
      <c r="C14" s="66">
        <v>2</v>
      </c>
      <c r="D14" s="34"/>
      <c r="E14" s="2"/>
    </row>
    <row r="15" spans="1:5" ht="14.25">
      <c r="A15" s="42" t="s">
        <v>123</v>
      </c>
      <c r="B15" s="66"/>
      <c r="C15" s="66">
        <v>1</v>
      </c>
      <c r="D15" s="9"/>
      <c r="E15" s="2"/>
    </row>
    <row r="16" spans="1:5" ht="14.25">
      <c r="A16" s="42" t="s">
        <v>115</v>
      </c>
      <c r="B16" s="66"/>
      <c r="C16" s="66">
        <v>2</v>
      </c>
      <c r="D16" s="9"/>
      <c r="E16" s="2"/>
    </row>
    <row r="17" spans="1:5" ht="14.25">
      <c r="A17" s="42" t="s">
        <v>63</v>
      </c>
      <c r="B17" s="66"/>
      <c r="C17" s="66">
        <v>1</v>
      </c>
      <c r="D17" s="36"/>
      <c r="E17" s="4"/>
    </row>
    <row r="18" spans="1:5" ht="14.25">
      <c r="A18" s="41" t="s">
        <v>1</v>
      </c>
      <c r="B18" s="47"/>
      <c r="C18" s="47"/>
      <c r="D18" s="36"/>
      <c r="E18" s="3" t="s">
        <v>1</v>
      </c>
    </row>
    <row r="19" spans="1:5" ht="14.25">
      <c r="A19" s="42" t="s">
        <v>1</v>
      </c>
      <c r="B19" s="73" t="s">
        <v>122</v>
      </c>
      <c r="C19" s="43"/>
      <c r="D19" s="36"/>
      <c r="E19" s="2"/>
    </row>
    <row r="20" spans="1:5" ht="14.25">
      <c r="A20" s="41" t="s">
        <v>70</v>
      </c>
      <c r="B20" s="47"/>
      <c r="C20" s="47"/>
      <c r="D20" s="9"/>
      <c r="E20" s="3" t="s">
        <v>70</v>
      </c>
    </row>
    <row r="21" spans="1:5" ht="14.25">
      <c r="A21" s="42" t="s">
        <v>67</v>
      </c>
      <c r="B21" s="43" t="s">
        <v>8</v>
      </c>
      <c r="C21" s="44"/>
      <c r="D21" s="9"/>
      <c r="E21" s="2"/>
    </row>
    <row r="22" spans="1:5" ht="14.25">
      <c r="A22" s="42" t="s">
        <v>85</v>
      </c>
      <c r="B22" s="43" t="s">
        <v>8</v>
      </c>
      <c r="C22" s="44"/>
      <c r="D22" s="9"/>
      <c r="E22" s="4"/>
    </row>
    <row r="23" spans="1:5" ht="14.25">
      <c r="A23" s="42" t="s">
        <v>92</v>
      </c>
      <c r="B23" s="43" t="s">
        <v>8</v>
      </c>
      <c r="C23" s="44"/>
      <c r="D23" s="9"/>
      <c r="E23" s="2"/>
    </row>
    <row r="24" spans="1:5" ht="14.25">
      <c r="A24" s="42" t="s">
        <v>65</v>
      </c>
      <c r="B24" s="43" t="s">
        <v>72</v>
      </c>
      <c r="C24" s="44"/>
      <c r="D24" s="9"/>
      <c r="E24" s="2"/>
    </row>
    <row r="25" spans="1:5" ht="14.25">
      <c r="A25" s="41" t="s">
        <v>173</v>
      </c>
      <c r="B25" s="47"/>
      <c r="C25" s="47"/>
      <c r="D25" s="9"/>
      <c r="E25" s="3" t="s">
        <v>173</v>
      </c>
    </row>
    <row r="26" spans="1:5" ht="14.25">
      <c r="A26" s="42" t="s">
        <v>174</v>
      </c>
      <c r="B26" s="44"/>
      <c r="C26" s="43" t="s">
        <v>197</v>
      </c>
      <c r="D26" s="9"/>
      <c r="E26" s="2"/>
    </row>
    <row r="27" spans="1:5" ht="14.25">
      <c r="A27" s="45"/>
      <c r="B27" s="44"/>
      <c r="C27" s="44"/>
      <c r="D27" s="9"/>
      <c r="E27" s="2"/>
    </row>
    <row r="28" spans="1:5" ht="14.25">
      <c r="A28" s="45"/>
      <c r="B28" s="44"/>
      <c r="C28" s="44"/>
      <c r="D28" s="9"/>
      <c r="E28" s="2"/>
    </row>
    <row r="29" spans="1:5" ht="14.25">
      <c r="A29" s="45"/>
      <c r="B29" s="45"/>
      <c r="C29" s="44"/>
      <c r="D29" s="34"/>
      <c r="E29" s="2"/>
    </row>
    <row r="30" spans="1:5" ht="14.25">
      <c r="A30" s="45"/>
      <c r="B30" s="45"/>
      <c r="C30" s="45"/>
      <c r="D30" s="9"/>
      <c r="E30" s="2"/>
    </row>
  </sheetData>
  <sheetProtection password="C6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G24" sqref="G24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4.71093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 customHeight="1">
      <c r="A1" s="37"/>
      <c r="B1" s="38"/>
      <c r="C1" s="39"/>
      <c r="D1" s="34"/>
      <c r="E1" s="1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12"/>
    </row>
    <row r="3" spans="1:5" ht="14.25">
      <c r="A3" s="41" t="s">
        <v>12</v>
      </c>
      <c r="B3" s="41"/>
      <c r="C3" s="41"/>
      <c r="D3" s="9"/>
      <c r="E3" s="3" t="s">
        <v>12</v>
      </c>
    </row>
    <row r="4" spans="1:5" ht="14.25">
      <c r="A4" s="42" t="s">
        <v>78</v>
      </c>
      <c r="B4" s="66" t="s">
        <v>151</v>
      </c>
      <c r="C4" s="43"/>
      <c r="D4" s="36"/>
      <c r="E4" s="4"/>
    </row>
    <row r="5" spans="1:5" ht="14.25">
      <c r="A5" s="42" t="s">
        <v>152</v>
      </c>
      <c r="B5" s="43"/>
      <c r="C5" s="66" t="s">
        <v>131</v>
      </c>
      <c r="D5" s="36"/>
      <c r="E5" s="4"/>
    </row>
    <row r="6" spans="1:5" ht="14.25">
      <c r="A6" s="42" t="s">
        <v>153</v>
      </c>
      <c r="B6" s="66"/>
      <c r="C6" s="43" t="s">
        <v>154</v>
      </c>
      <c r="D6" s="36"/>
      <c r="E6" s="4"/>
    </row>
    <row r="7" spans="1:5" ht="14.25">
      <c r="A7" s="42" t="s">
        <v>157</v>
      </c>
      <c r="B7" s="66"/>
      <c r="C7" s="43" t="s">
        <v>158</v>
      </c>
      <c r="D7" s="9"/>
      <c r="E7" s="2"/>
    </row>
    <row r="8" spans="1:5" ht="14.25">
      <c r="A8" s="42" t="s">
        <v>159</v>
      </c>
      <c r="B8" s="66"/>
      <c r="C8" s="43" t="s">
        <v>160</v>
      </c>
      <c r="D8" s="9"/>
      <c r="E8" s="3" t="s">
        <v>173</v>
      </c>
    </row>
    <row r="9" spans="1:5" ht="14.25">
      <c r="A9" s="42" t="s">
        <v>155</v>
      </c>
      <c r="B9" s="66"/>
      <c r="C9" s="43" t="s">
        <v>156</v>
      </c>
      <c r="D9" s="9"/>
      <c r="E9" s="2"/>
    </row>
    <row r="10" spans="1:5" ht="14.25">
      <c r="A10" s="42" t="s">
        <v>161</v>
      </c>
      <c r="B10" s="66"/>
      <c r="C10" s="43" t="s">
        <v>162</v>
      </c>
      <c r="D10" s="9"/>
      <c r="E10" s="2"/>
    </row>
    <row r="11" spans="1:5" ht="14.25">
      <c r="A11" s="42" t="s">
        <v>163</v>
      </c>
      <c r="B11" s="66" t="s">
        <v>8</v>
      </c>
      <c r="C11" s="43"/>
      <c r="D11" s="9"/>
      <c r="E11" s="4"/>
    </row>
    <row r="12" spans="1:5" ht="14.25">
      <c r="A12" s="42" t="s">
        <v>164</v>
      </c>
      <c r="B12" s="66" t="s">
        <v>8</v>
      </c>
      <c r="C12" s="43"/>
      <c r="D12" s="9"/>
      <c r="E12" s="2"/>
    </row>
    <row r="13" spans="1:5" ht="14.25">
      <c r="A13" s="41" t="s">
        <v>173</v>
      </c>
      <c r="B13" s="41"/>
      <c r="C13" s="41"/>
      <c r="D13" s="9"/>
      <c r="E13" s="3" t="s">
        <v>173</v>
      </c>
    </row>
    <row r="14" spans="1:5" ht="14.25">
      <c r="A14" s="42" t="s">
        <v>174</v>
      </c>
      <c r="B14" s="66"/>
      <c r="C14" s="43" t="s">
        <v>198</v>
      </c>
      <c r="D14" s="9"/>
      <c r="E14" s="2"/>
    </row>
    <row r="15" spans="1:5" ht="14.25">
      <c r="A15" s="45"/>
      <c r="B15" s="45"/>
      <c r="C15" s="45"/>
      <c r="D15" s="9"/>
      <c r="E15" s="2"/>
    </row>
    <row r="16" spans="1:5" ht="14.25">
      <c r="A16" s="45"/>
      <c r="B16" s="45"/>
      <c r="C16" s="45"/>
      <c r="D16" s="9"/>
      <c r="E16" s="2"/>
    </row>
  </sheetData>
  <sheetProtection password="C6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421875" style="35" bestFit="1" customWidth="1"/>
    <col min="4" max="4" width="4.28125" style="9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63" customHeight="1">
      <c r="A1" s="37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E2" s="2" t="s">
        <v>10</v>
      </c>
    </row>
    <row r="3" spans="1:5" ht="14.25">
      <c r="A3" s="41" t="s">
        <v>70</v>
      </c>
      <c r="B3" s="41"/>
      <c r="C3" s="41"/>
      <c r="E3" s="3" t="s">
        <v>70</v>
      </c>
    </row>
    <row r="4" spans="1:5" ht="14.25">
      <c r="A4" s="42" t="s">
        <v>79</v>
      </c>
      <c r="B4" s="43" t="s">
        <v>8</v>
      </c>
      <c r="C4" s="44"/>
      <c r="D4" s="36"/>
      <c r="E4" s="4"/>
    </row>
    <row r="5" spans="1:5" ht="14.25">
      <c r="A5" s="42" t="s">
        <v>80</v>
      </c>
      <c r="B5" s="43" t="s">
        <v>8</v>
      </c>
      <c r="C5" s="44"/>
      <c r="D5" s="36"/>
      <c r="E5" s="4"/>
    </row>
    <row r="6" spans="1:5" ht="14.25">
      <c r="A6" s="42" t="s">
        <v>81</v>
      </c>
      <c r="B6" s="43" t="s">
        <v>8</v>
      </c>
      <c r="C6" s="44"/>
      <c r="D6" s="36"/>
      <c r="E6" s="4"/>
    </row>
    <row r="7" spans="1:5" ht="14.25">
      <c r="A7" s="42" t="s">
        <v>82</v>
      </c>
      <c r="B7" s="43" t="s">
        <v>47</v>
      </c>
      <c r="C7" s="44"/>
      <c r="D7" s="36"/>
      <c r="E7" s="4"/>
    </row>
    <row r="8" spans="1:5" ht="14.25">
      <c r="A8" s="42" t="s">
        <v>83</v>
      </c>
      <c r="B8" s="43" t="s">
        <v>47</v>
      </c>
      <c r="C8" s="45"/>
      <c r="E8" s="4"/>
    </row>
    <row r="9" spans="1:5" ht="14.25">
      <c r="A9" s="42" t="s">
        <v>86</v>
      </c>
      <c r="B9" s="43" t="s">
        <v>8</v>
      </c>
      <c r="C9" s="45"/>
      <c r="E9" s="4"/>
    </row>
    <row r="10" spans="1:5" ht="14.25">
      <c r="A10" s="42" t="s">
        <v>84</v>
      </c>
      <c r="B10" s="43" t="s">
        <v>8</v>
      </c>
      <c r="C10" s="45"/>
      <c r="E10" s="4"/>
    </row>
    <row r="11" spans="1:5" ht="14.25">
      <c r="A11" s="41" t="s">
        <v>173</v>
      </c>
      <c r="B11" s="41"/>
      <c r="C11" s="41"/>
      <c r="E11" s="3" t="s">
        <v>173</v>
      </c>
    </row>
    <row r="12" spans="1:5" ht="14.25">
      <c r="A12" s="42" t="s">
        <v>174</v>
      </c>
      <c r="B12" s="43"/>
      <c r="C12" s="44" t="s">
        <v>175</v>
      </c>
      <c r="E12" s="4"/>
    </row>
    <row r="13" spans="1:5" ht="14.25">
      <c r="A13" s="45"/>
      <c r="B13" s="45"/>
      <c r="C13" s="44"/>
      <c r="E13" s="2"/>
    </row>
    <row r="14" spans="1:5" ht="14.25">
      <c r="A14" s="45"/>
      <c r="B14" s="45"/>
      <c r="C14" s="44"/>
      <c r="E14" s="2"/>
    </row>
    <row r="15" spans="1:5" ht="14.25">
      <c r="A15" s="45"/>
      <c r="B15" s="45"/>
      <c r="C15" s="44"/>
      <c r="E15" s="2"/>
    </row>
    <row r="16" spans="1:3" ht="14.25">
      <c r="A16" s="46"/>
      <c r="B16" s="46"/>
      <c r="C16" s="46"/>
    </row>
  </sheetData>
  <sheetProtection password="C6A5" sheet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A1" sqref="A1:C14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421875" style="35" bestFit="1" customWidth="1"/>
    <col min="4" max="4" width="6.28125" style="35" customWidth="1"/>
    <col min="5" max="5" width="37.140625" style="35" customWidth="1"/>
    <col min="6" max="6" width="50.8515625" style="35" customWidth="1"/>
    <col min="7" max="16384" width="8.7109375" style="35" customWidth="1"/>
  </cols>
  <sheetData>
    <row r="1" spans="1:5" ht="36">
      <c r="A1" s="37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70</v>
      </c>
      <c r="B3" s="41"/>
      <c r="C3" s="41"/>
      <c r="D3" s="9"/>
      <c r="E3" s="3" t="s">
        <v>70</v>
      </c>
    </row>
    <row r="4" spans="1:5" ht="14.25">
      <c r="A4" s="42" t="s">
        <v>78</v>
      </c>
      <c r="B4" s="43" t="s">
        <v>87</v>
      </c>
      <c r="C4" s="44"/>
      <c r="D4" s="36"/>
      <c r="E4" s="4"/>
    </row>
    <row r="5" spans="1:5" ht="14.25">
      <c r="A5" s="42" t="s">
        <v>177</v>
      </c>
      <c r="B5" s="43" t="s">
        <v>88</v>
      </c>
      <c r="C5" s="44"/>
      <c r="D5" s="36"/>
      <c r="E5" s="4"/>
    </row>
    <row r="6" spans="1:5" ht="14.25">
      <c r="A6" s="42" t="s">
        <v>89</v>
      </c>
      <c r="B6" s="43">
        <v>3</v>
      </c>
      <c r="C6" s="44"/>
      <c r="D6" s="36"/>
      <c r="E6" s="4"/>
    </row>
    <row r="7" spans="1:5" ht="14.25">
      <c r="A7" s="42" t="s">
        <v>90</v>
      </c>
      <c r="B7" s="43" t="s">
        <v>91</v>
      </c>
      <c r="C7" s="44"/>
      <c r="D7" s="36"/>
      <c r="E7" s="4"/>
    </row>
    <row r="8" spans="1:5" ht="14.25">
      <c r="A8" s="42" t="s">
        <v>176</v>
      </c>
      <c r="B8" s="43"/>
      <c r="C8" s="44">
        <v>100</v>
      </c>
      <c r="D8" s="9"/>
      <c r="E8" s="4"/>
    </row>
    <row r="9" spans="1:5" ht="14.25">
      <c r="A9" s="42" t="s">
        <v>86</v>
      </c>
      <c r="B9" s="43" t="s">
        <v>8</v>
      </c>
      <c r="C9" s="44"/>
      <c r="D9" s="9"/>
      <c r="E9" s="4"/>
    </row>
    <row r="10" spans="1:5" ht="14.25">
      <c r="A10" s="41" t="s">
        <v>173</v>
      </c>
      <c r="B10" s="41"/>
      <c r="C10" s="47"/>
      <c r="D10" s="9"/>
      <c r="E10" s="3" t="s">
        <v>173</v>
      </c>
    </row>
    <row r="11" spans="1:5" ht="14.25">
      <c r="A11" s="42" t="s">
        <v>174</v>
      </c>
      <c r="B11" s="43"/>
      <c r="C11" s="44" t="s">
        <v>175</v>
      </c>
      <c r="D11" s="9"/>
      <c r="E11" s="4"/>
    </row>
    <row r="12" spans="1:5" ht="14.25">
      <c r="A12" s="45"/>
      <c r="B12" s="45"/>
      <c r="C12" s="44"/>
      <c r="D12" s="9"/>
      <c r="E12" s="2"/>
    </row>
    <row r="13" spans="1:5" ht="14.25">
      <c r="A13" s="45"/>
      <c r="B13" s="45"/>
      <c r="C13" s="44"/>
      <c r="D13" s="9"/>
      <c r="E13" s="2"/>
    </row>
    <row r="14" spans="1:5" ht="14.25">
      <c r="A14" s="45"/>
      <c r="B14" s="45"/>
      <c r="C14" s="44"/>
      <c r="D14" s="9"/>
      <c r="E14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zoomScalePageLayoutView="0" workbookViewId="0" topLeftCell="A1">
      <selection activeCell="A1" sqref="A1:C15"/>
    </sheetView>
  </sheetViews>
  <sheetFormatPr defaultColWidth="9.140625" defaultRowHeight="15"/>
  <cols>
    <col min="1" max="1" width="21.7109375" style="8" customWidth="1"/>
    <col min="2" max="2" width="23.28125" style="8" customWidth="1"/>
    <col min="3" max="3" width="24.00390625" style="8" customWidth="1"/>
    <col min="4" max="4" width="4.8515625" style="8" customWidth="1"/>
    <col min="5" max="5" width="33.421875" style="8" customWidth="1"/>
    <col min="6" max="16384" width="8.8515625" style="8" customWidth="1"/>
  </cols>
  <sheetData>
    <row r="1" spans="1:5" ht="84.75" customHeight="1">
      <c r="A1" s="37"/>
      <c r="B1" s="49"/>
      <c r="C1" s="50"/>
      <c r="D1" s="34"/>
      <c r="E1" s="1" t="s">
        <v>29</v>
      </c>
    </row>
    <row r="2" spans="1:5" ht="49.5" customHeight="1">
      <c r="A2" s="40" t="s">
        <v>10</v>
      </c>
      <c r="B2" s="51" t="s">
        <v>3</v>
      </c>
      <c r="C2" s="52" t="s">
        <v>4</v>
      </c>
      <c r="D2" s="9"/>
      <c r="E2" s="2" t="s">
        <v>10</v>
      </c>
    </row>
    <row r="3" spans="1:5" ht="21" customHeight="1">
      <c r="A3" s="53" t="s">
        <v>12</v>
      </c>
      <c r="B3" s="53"/>
      <c r="C3" s="53"/>
      <c r="D3" s="9"/>
      <c r="E3" s="3" t="s">
        <v>70</v>
      </c>
    </row>
    <row r="4" spans="1:5" ht="14.25">
      <c r="A4" s="54" t="s">
        <v>75</v>
      </c>
      <c r="B4" s="55" t="s">
        <v>76</v>
      </c>
      <c r="C4" s="54"/>
      <c r="D4" s="36"/>
      <c r="E4" s="4"/>
    </row>
    <row r="5" spans="1:5" ht="14.25">
      <c r="A5" s="54" t="s">
        <v>181</v>
      </c>
      <c r="B5" s="56"/>
      <c r="C5" s="57">
        <v>16</v>
      </c>
      <c r="D5" s="36"/>
      <c r="E5" s="4"/>
    </row>
    <row r="6" spans="1:5" ht="14.25">
      <c r="A6" s="54" t="s">
        <v>182</v>
      </c>
      <c r="B6" s="58" t="s">
        <v>96</v>
      </c>
      <c r="C6" s="55"/>
      <c r="D6" s="36"/>
      <c r="E6" s="4"/>
    </row>
    <row r="7" spans="1:5" ht="14.25">
      <c r="A7" s="59" t="s">
        <v>77</v>
      </c>
      <c r="B7" s="60" t="s">
        <v>95</v>
      </c>
      <c r="C7" s="55"/>
      <c r="D7" s="36"/>
      <c r="E7" s="4"/>
    </row>
    <row r="8" spans="1:5" ht="14.25">
      <c r="A8" s="59" t="s">
        <v>74</v>
      </c>
      <c r="B8" s="61" t="s">
        <v>97</v>
      </c>
      <c r="C8" s="55"/>
      <c r="D8" s="9"/>
      <c r="E8" s="4"/>
    </row>
    <row r="9" spans="1:5" ht="14.25">
      <c r="A9" s="59" t="s">
        <v>94</v>
      </c>
      <c r="B9" s="60" t="s">
        <v>93</v>
      </c>
      <c r="C9" s="55"/>
      <c r="D9" s="9"/>
      <c r="E9" s="4"/>
    </row>
    <row r="10" spans="1:5" ht="14.25">
      <c r="A10" s="41" t="s">
        <v>173</v>
      </c>
      <c r="B10" s="47"/>
      <c r="C10" s="41"/>
      <c r="D10" s="9"/>
      <c r="E10" s="3" t="s">
        <v>173</v>
      </c>
    </row>
    <row r="11" spans="1:5" ht="14.25">
      <c r="A11" s="42" t="s">
        <v>174</v>
      </c>
      <c r="B11" s="43"/>
      <c r="C11" s="44" t="s">
        <v>183</v>
      </c>
      <c r="D11" s="9"/>
      <c r="E11" s="4"/>
    </row>
    <row r="12" spans="1:5" ht="14.25">
      <c r="A12" s="45"/>
      <c r="B12" s="44"/>
      <c r="C12" s="44"/>
      <c r="D12" s="9"/>
      <c r="E12" s="2"/>
    </row>
    <row r="13" spans="1:5" ht="14.25">
      <c r="A13" s="45"/>
      <c r="B13" s="44"/>
      <c r="C13" s="44"/>
      <c r="D13" s="9"/>
      <c r="E13" s="2"/>
    </row>
    <row r="14" spans="1:5" ht="14.25">
      <c r="A14" s="45"/>
      <c r="B14" s="44"/>
      <c r="C14" s="44"/>
      <c r="D14" s="9"/>
      <c r="E14" s="2"/>
    </row>
    <row r="15" spans="1:5" ht="14.25">
      <c r="A15" s="54"/>
      <c r="B15" s="54"/>
      <c r="C15" s="54"/>
      <c r="D15" s="9"/>
      <c r="E15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SheetLayoutView="100" zoomScalePageLayoutView="0" workbookViewId="0" topLeftCell="A1">
      <selection activeCell="A1" sqref="A1:C12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4.8515625" style="8" customWidth="1"/>
    <col min="5" max="5" width="33.421875" style="8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5.5" customHeight="1">
      <c r="A1" s="37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12</v>
      </c>
      <c r="B3" s="47"/>
      <c r="C3" s="47"/>
      <c r="D3" s="9"/>
      <c r="E3" s="3" t="s">
        <v>70</v>
      </c>
    </row>
    <row r="4" spans="1:5" ht="14.25">
      <c r="A4" s="45" t="s">
        <v>38</v>
      </c>
      <c r="B4" s="62" t="s">
        <v>99</v>
      </c>
      <c r="C4" s="62"/>
      <c r="D4" s="36"/>
      <c r="E4" s="4"/>
    </row>
    <row r="5" spans="1:5" ht="28.5">
      <c r="A5" s="45" t="s">
        <v>39</v>
      </c>
      <c r="B5" s="62" t="s">
        <v>98</v>
      </c>
      <c r="C5" s="62"/>
      <c r="D5" s="36"/>
      <c r="E5" s="4"/>
    </row>
    <row r="6" spans="1:5" ht="14.25">
      <c r="A6" s="45" t="s">
        <v>40</v>
      </c>
      <c r="B6" s="55" t="s">
        <v>73</v>
      </c>
      <c r="C6" s="62"/>
      <c r="D6" s="36"/>
      <c r="E6" s="4"/>
    </row>
    <row r="7" spans="1:5" ht="14.25">
      <c r="A7" s="41" t="s">
        <v>173</v>
      </c>
      <c r="B7" s="47"/>
      <c r="C7" s="41"/>
      <c r="D7" s="9"/>
      <c r="E7" s="3" t="s">
        <v>173</v>
      </c>
    </row>
    <row r="8" spans="1:5" ht="14.25">
      <c r="A8" s="42" t="s">
        <v>174</v>
      </c>
      <c r="B8" s="43"/>
      <c r="C8" s="44" t="s">
        <v>185</v>
      </c>
      <c r="D8" s="9"/>
      <c r="E8" s="4"/>
    </row>
    <row r="9" spans="1:5" ht="14.25">
      <c r="A9" s="45"/>
      <c r="B9" s="44"/>
      <c r="C9" s="44"/>
      <c r="D9" s="9"/>
      <c r="E9" s="2"/>
    </row>
    <row r="10" spans="1:5" ht="14.25">
      <c r="A10" s="45"/>
      <c r="B10" s="44"/>
      <c r="C10" s="44"/>
      <c r="D10" s="9"/>
      <c r="E10" s="2"/>
    </row>
    <row r="11" spans="1:5" ht="14.25">
      <c r="A11" s="45"/>
      <c r="B11" s="44"/>
      <c r="C11" s="44"/>
      <c r="D11" s="9"/>
      <c r="E11" s="2"/>
    </row>
    <row r="12" spans="1:5" ht="14.25">
      <c r="A12" s="54"/>
      <c r="B12" s="54"/>
      <c r="C12" s="54"/>
      <c r="D12" s="9"/>
      <c r="E12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00" zoomScalePageLayoutView="0" workbookViewId="0" topLeftCell="A1">
      <selection activeCell="A1" sqref="A1:C13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4.5742187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55.5" customHeight="1">
      <c r="A1" s="37"/>
      <c r="B1" s="38"/>
      <c r="C1" s="39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12</v>
      </c>
      <c r="B3" s="47"/>
      <c r="C3" s="47"/>
      <c r="D3" s="9"/>
      <c r="E3" s="3" t="s">
        <v>12</v>
      </c>
    </row>
    <row r="4" spans="1:5" ht="14.25">
      <c r="A4" s="45" t="s">
        <v>38</v>
      </c>
      <c r="B4" s="62" t="s">
        <v>41</v>
      </c>
      <c r="C4" s="62"/>
      <c r="D4" s="36"/>
      <c r="E4" s="4"/>
    </row>
    <row r="5" spans="1:5" ht="14.25">
      <c r="A5" s="45" t="s">
        <v>39</v>
      </c>
      <c r="B5" s="62" t="s">
        <v>43</v>
      </c>
      <c r="C5" s="62"/>
      <c r="D5" s="36"/>
      <c r="E5" s="4"/>
    </row>
    <row r="6" spans="1:5" ht="14.25">
      <c r="A6" s="45" t="s">
        <v>40</v>
      </c>
      <c r="B6" s="55"/>
      <c r="C6" s="62" t="s">
        <v>100</v>
      </c>
      <c r="D6" s="36"/>
      <c r="E6" s="4"/>
    </row>
    <row r="7" spans="1:5" ht="14.25">
      <c r="A7" s="45" t="s">
        <v>101</v>
      </c>
      <c r="B7" s="63" t="s">
        <v>102</v>
      </c>
      <c r="C7" s="62"/>
      <c r="D7" s="9"/>
      <c r="E7" s="2"/>
    </row>
    <row r="8" spans="1:5" ht="14.25">
      <c r="A8" s="41" t="s">
        <v>173</v>
      </c>
      <c r="B8" s="47"/>
      <c r="C8" s="41"/>
      <c r="D8" s="9"/>
      <c r="E8" s="3" t="s">
        <v>173</v>
      </c>
    </row>
    <row r="9" spans="1:5" ht="14.25">
      <c r="A9" s="42" t="s">
        <v>174</v>
      </c>
      <c r="B9" s="43"/>
      <c r="C9" s="44" t="s">
        <v>186</v>
      </c>
      <c r="D9" s="9"/>
      <c r="E9" s="4"/>
    </row>
    <row r="10" spans="1:5" ht="14.25">
      <c r="A10" s="45"/>
      <c r="B10" s="44"/>
      <c r="C10" s="44"/>
      <c r="D10" s="9"/>
      <c r="E10" s="2"/>
    </row>
    <row r="11" spans="1:5" ht="14.25">
      <c r="A11" s="45"/>
      <c r="B11" s="44"/>
      <c r="C11" s="44"/>
      <c r="D11" s="9"/>
      <c r="E11" s="2"/>
    </row>
    <row r="12" spans="1:5" ht="14.25">
      <c r="A12" s="45"/>
      <c r="B12" s="44"/>
      <c r="C12" s="44"/>
      <c r="D12" s="9"/>
      <c r="E12" s="2"/>
    </row>
    <row r="13" spans="1:5" ht="14.25">
      <c r="A13" s="54"/>
      <c r="B13" s="54"/>
      <c r="C13" s="54"/>
      <c r="D13" s="9"/>
      <c r="E13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SheetLayoutView="100" zoomScalePageLayoutView="0" workbookViewId="0" topLeftCell="A1">
      <selection activeCell="A1" sqref="A1:C35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4.14062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>
      <c r="A1" s="64"/>
      <c r="B1" s="65"/>
      <c r="C1" s="65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0</v>
      </c>
      <c r="B3" s="41"/>
      <c r="C3" s="41"/>
      <c r="D3" s="9"/>
      <c r="E3" s="3" t="s">
        <v>0</v>
      </c>
    </row>
    <row r="4" spans="1:5" ht="14.25">
      <c r="A4" s="42" t="s">
        <v>0</v>
      </c>
      <c r="B4" s="44"/>
      <c r="C4" s="44" t="s">
        <v>103</v>
      </c>
      <c r="D4" s="36"/>
      <c r="E4" s="4"/>
    </row>
    <row r="5" spans="1:5" ht="14.25">
      <c r="A5" s="42" t="s">
        <v>68</v>
      </c>
      <c r="B5" s="44"/>
      <c r="C5" s="44" t="s">
        <v>104</v>
      </c>
      <c r="D5" s="36"/>
      <c r="E5" s="4"/>
    </row>
    <row r="6" spans="1:5" ht="14.25">
      <c r="A6" s="42" t="s">
        <v>105</v>
      </c>
      <c r="B6" s="44" t="s">
        <v>8</v>
      </c>
      <c r="C6" s="44"/>
      <c r="D6" s="36"/>
      <c r="E6" s="4"/>
    </row>
    <row r="7" spans="1:5" ht="14.25">
      <c r="A7" s="42" t="s">
        <v>45</v>
      </c>
      <c r="B7" s="44"/>
      <c r="C7" s="43" t="s">
        <v>47</v>
      </c>
      <c r="D7" s="9"/>
      <c r="E7" s="2"/>
    </row>
    <row r="8" spans="1:5" ht="14.25">
      <c r="A8" s="42" t="s">
        <v>42</v>
      </c>
      <c r="B8" s="44"/>
      <c r="C8" s="43" t="s">
        <v>69</v>
      </c>
      <c r="D8" s="9"/>
      <c r="E8" s="2"/>
    </row>
    <row r="9" spans="1:5" ht="14.25">
      <c r="A9" s="41" t="s">
        <v>71</v>
      </c>
      <c r="B9" s="47"/>
      <c r="C9" s="47"/>
      <c r="D9" s="9"/>
      <c r="E9" s="3" t="s">
        <v>71</v>
      </c>
    </row>
    <row r="10" spans="1:5" ht="14.25">
      <c r="A10" s="42" t="s">
        <v>48</v>
      </c>
      <c r="B10" s="66"/>
      <c r="C10" s="66">
        <v>1</v>
      </c>
      <c r="D10" s="9"/>
      <c r="E10" s="2"/>
    </row>
    <row r="11" spans="1:5" ht="14.25">
      <c r="A11" s="42" t="s">
        <v>49</v>
      </c>
      <c r="B11" s="66"/>
      <c r="C11" s="66">
        <v>1</v>
      </c>
      <c r="D11" s="9"/>
      <c r="E11" s="2"/>
    </row>
    <row r="12" spans="1:5" ht="14.25">
      <c r="A12" s="41" t="s">
        <v>2</v>
      </c>
      <c r="B12" s="47"/>
      <c r="C12" s="47"/>
      <c r="D12" s="9"/>
      <c r="E12" s="3" t="s">
        <v>2</v>
      </c>
    </row>
    <row r="13" spans="1:5" ht="14.25">
      <c r="A13" s="42" t="s">
        <v>50</v>
      </c>
      <c r="B13" s="44"/>
      <c r="C13" s="43" t="s">
        <v>51</v>
      </c>
      <c r="D13" s="9"/>
      <c r="E13" s="2"/>
    </row>
    <row r="14" spans="1:5" ht="19.5" customHeight="1">
      <c r="A14" s="42" t="s">
        <v>52</v>
      </c>
      <c r="B14" s="43" t="s">
        <v>53</v>
      </c>
      <c r="C14" s="66"/>
      <c r="D14" s="34"/>
      <c r="E14" s="1"/>
    </row>
    <row r="15" spans="1:5" ht="14.25">
      <c r="A15" s="42" t="s">
        <v>54</v>
      </c>
      <c r="B15" s="67" t="s">
        <v>55</v>
      </c>
      <c r="C15" s="66"/>
      <c r="D15" s="9"/>
      <c r="E15" s="2"/>
    </row>
    <row r="16" spans="1:5" ht="14.25">
      <c r="A16" s="41" t="s">
        <v>56</v>
      </c>
      <c r="B16" s="47"/>
      <c r="C16" s="47"/>
      <c r="D16" s="9"/>
      <c r="E16" s="3" t="s">
        <v>56</v>
      </c>
    </row>
    <row r="17" spans="1:5" ht="14.25">
      <c r="A17" s="42" t="s">
        <v>56</v>
      </c>
      <c r="B17" s="44"/>
      <c r="C17" s="43" t="s">
        <v>57</v>
      </c>
      <c r="D17" s="36"/>
      <c r="E17" s="4"/>
    </row>
    <row r="18" spans="1:5" ht="28.5">
      <c r="A18" s="42" t="s">
        <v>58</v>
      </c>
      <c r="B18" s="44"/>
      <c r="C18" s="44" t="s">
        <v>59</v>
      </c>
      <c r="D18" s="36"/>
      <c r="E18" s="4"/>
    </row>
    <row r="19" spans="1:5" ht="14.25">
      <c r="A19" s="41" t="s">
        <v>107</v>
      </c>
      <c r="B19" s="47"/>
      <c r="C19" s="47"/>
      <c r="D19" s="36"/>
      <c r="E19" s="3" t="s">
        <v>107</v>
      </c>
    </row>
    <row r="20" spans="1:5" ht="14.25">
      <c r="A20" s="42" t="s">
        <v>60</v>
      </c>
      <c r="B20" s="66"/>
      <c r="C20" s="66">
        <v>1</v>
      </c>
      <c r="D20" s="9"/>
      <c r="E20" s="2"/>
    </row>
    <row r="21" spans="1:5" ht="14.25">
      <c r="A21" s="42" t="s">
        <v>61</v>
      </c>
      <c r="B21" s="66"/>
      <c r="C21" s="66">
        <v>2</v>
      </c>
      <c r="D21" s="9"/>
      <c r="E21" s="2"/>
    </row>
    <row r="22" spans="1:5" ht="14.25">
      <c r="A22" s="42" t="s">
        <v>62</v>
      </c>
      <c r="B22" s="66"/>
      <c r="C22" s="66">
        <v>3</v>
      </c>
      <c r="D22" s="9"/>
      <c r="E22" s="4"/>
    </row>
    <row r="23" spans="1:5" ht="14.25">
      <c r="A23" s="42" t="s">
        <v>63</v>
      </c>
      <c r="B23" s="66"/>
      <c r="C23" s="66">
        <v>1</v>
      </c>
      <c r="D23" s="9"/>
      <c r="E23" s="2"/>
    </row>
    <row r="24" spans="1:5" ht="14.25">
      <c r="A24" s="42" t="s">
        <v>64</v>
      </c>
      <c r="B24" s="66"/>
      <c r="C24" s="66">
        <v>1</v>
      </c>
      <c r="D24" s="9"/>
      <c r="E24" s="2"/>
    </row>
    <row r="25" spans="1:5" ht="14.25">
      <c r="A25" s="41" t="s">
        <v>1</v>
      </c>
      <c r="B25" s="47"/>
      <c r="C25" s="47"/>
      <c r="D25" s="9"/>
      <c r="E25" s="3" t="s">
        <v>1</v>
      </c>
    </row>
    <row r="26" spans="1:5" ht="14.25">
      <c r="A26" s="42" t="s">
        <v>1</v>
      </c>
      <c r="B26" s="43" t="s">
        <v>46</v>
      </c>
      <c r="C26" s="66"/>
      <c r="D26" s="9"/>
      <c r="E26" s="2"/>
    </row>
    <row r="27" spans="1:5" ht="14.25">
      <c r="A27" s="41" t="s">
        <v>70</v>
      </c>
      <c r="B27" s="47"/>
      <c r="C27" s="47"/>
      <c r="D27" s="34"/>
      <c r="E27" s="3" t="s">
        <v>70</v>
      </c>
    </row>
    <row r="28" spans="1:5" ht="14.25">
      <c r="A28" s="42" t="s">
        <v>66</v>
      </c>
      <c r="B28" s="43" t="s">
        <v>106</v>
      </c>
      <c r="C28" s="44"/>
      <c r="D28" s="9"/>
      <c r="E28" s="2"/>
    </row>
    <row r="29" spans="1:5" ht="14.25">
      <c r="A29" s="42" t="s">
        <v>67</v>
      </c>
      <c r="B29" s="43"/>
      <c r="C29" s="44" t="s">
        <v>8</v>
      </c>
      <c r="D29" s="9"/>
      <c r="E29" s="2"/>
    </row>
    <row r="30" spans="1:5" ht="14.25">
      <c r="A30" s="42" t="s">
        <v>65</v>
      </c>
      <c r="B30" s="43" t="s">
        <v>72</v>
      </c>
      <c r="C30" s="44"/>
      <c r="D30" s="36"/>
      <c r="E30" s="4"/>
    </row>
    <row r="31" spans="1:5" ht="14.25">
      <c r="A31" s="41" t="s">
        <v>173</v>
      </c>
      <c r="B31" s="47"/>
      <c r="C31" s="41"/>
      <c r="D31" s="9"/>
      <c r="E31" s="3" t="s">
        <v>173</v>
      </c>
    </row>
    <row r="32" spans="1:5" ht="14.25">
      <c r="A32" s="42" t="s">
        <v>174</v>
      </c>
      <c r="B32" s="44"/>
      <c r="C32" s="43" t="s">
        <v>190</v>
      </c>
      <c r="D32" s="36"/>
      <c r="E32" s="4"/>
    </row>
    <row r="33" spans="1:3" ht="14.25">
      <c r="A33" s="46"/>
      <c r="B33" s="46"/>
      <c r="C33" s="46"/>
    </row>
    <row r="34" spans="1:3" ht="14.25">
      <c r="A34" s="46"/>
      <c r="B34" s="46"/>
      <c r="C34" s="46"/>
    </row>
    <row r="35" spans="1:3" ht="14.25">
      <c r="A35" s="46"/>
      <c r="B35" s="46"/>
      <c r="C35" s="46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A1" sqref="A1:C14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421875" style="35" bestFit="1" customWidth="1"/>
    <col min="4" max="4" width="5.28125" style="35" customWidth="1"/>
    <col min="5" max="5" width="33.421875" style="35" customWidth="1"/>
    <col min="6" max="6" width="19.421875" style="35" customWidth="1"/>
    <col min="7" max="7" width="50.8515625" style="35" customWidth="1"/>
    <col min="8" max="16384" width="8.7109375" style="35" customWidth="1"/>
  </cols>
  <sheetData>
    <row r="1" spans="1:5" ht="36">
      <c r="A1" s="64"/>
      <c r="B1" s="65"/>
      <c r="C1" s="65"/>
      <c r="D1" s="34"/>
      <c r="E1" s="1" t="s">
        <v>29</v>
      </c>
    </row>
    <row r="2" spans="1:5" ht="42.75" customHeight="1">
      <c r="A2" s="40" t="s">
        <v>10</v>
      </c>
      <c r="B2" s="40" t="s">
        <v>3</v>
      </c>
      <c r="C2" s="40" t="s">
        <v>22</v>
      </c>
      <c r="D2" s="9"/>
      <c r="E2" s="2" t="s">
        <v>10</v>
      </c>
    </row>
    <row r="3" spans="1:5" ht="14.25">
      <c r="A3" s="41" t="s">
        <v>12</v>
      </c>
      <c r="B3" s="41"/>
      <c r="C3" s="41"/>
      <c r="D3" s="9"/>
      <c r="E3" s="3" t="s">
        <v>12</v>
      </c>
    </row>
    <row r="4" spans="1:5" ht="42.75">
      <c r="A4" s="45" t="s">
        <v>137</v>
      </c>
      <c r="B4" s="43"/>
      <c r="C4" s="44" t="s">
        <v>133</v>
      </c>
      <c r="D4" s="36"/>
      <c r="E4" s="4"/>
    </row>
    <row r="5" spans="1:5" ht="14.25">
      <c r="A5" s="42" t="s">
        <v>134</v>
      </c>
      <c r="B5" s="43"/>
      <c r="C5" s="44" t="s">
        <v>135</v>
      </c>
      <c r="D5" s="36"/>
      <c r="E5" s="4"/>
    </row>
    <row r="6" spans="1:5" ht="28.5">
      <c r="A6" s="45" t="s">
        <v>136</v>
      </c>
      <c r="B6" s="43" t="s">
        <v>8</v>
      </c>
      <c r="C6" s="44"/>
      <c r="D6" s="36"/>
      <c r="E6" s="4"/>
    </row>
    <row r="7" spans="1:5" ht="14.25">
      <c r="A7" s="42" t="s">
        <v>138</v>
      </c>
      <c r="B7" s="43" t="s">
        <v>8</v>
      </c>
      <c r="C7" s="44"/>
      <c r="D7" s="9"/>
      <c r="E7" s="2"/>
    </row>
    <row r="8" spans="1:5" ht="14.25">
      <c r="A8" s="41" t="s">
        <v>173</v>
      </c>
      <c r="B8" s="47"/>
      <c r="C8" s="47"/>
      <c r="D8" s="9"/>
      <c r="E8" s="3" t="s">
        <v>173</v>
      </c>
    </row>
    <row r="9" spans="1:5" ht="14.25">
      <c r="A9" s="42" t="s">
        <v>174</v>
      </c>
      <c r="B9" s="43"/>
      <c r="C9" s="44" t="s">
        <v>191</v>
      </c>
      <c r="D9" s="9"/>
      <c r="E9" s="2"/>
    </row>
    <row r="10" spans="1:5" ht="14.25">
      <c r="A10" s="45"/>
      <c r="B10" s="44"/>
      <c r="C10" s="44"/>
      <c r="D10" s="9"/>
      <c r="E10" s="4"/>
    </row>
    <row r="11" spans="1:5" ht="14.25">
      <c r="A11" s="45"/>
      <c r="B11" s="44"/>
      <c r="C11" s="44"/>
      <c r="D11" s="9"/>
      <c r="E11" s="2"/>
    </row>
    <row r="12" spans="1:5" ht="14.25">
      <c r="A12" s="45"/>
      <c r="B12" s="44"/>
      <c r="C12" s="44"/>
      <c r="D12" s="9"/>
      <c r="E12" s="2"/>
    </row>
    <row r="13" spans="1:5" ht="14.25">
      <c r="A13" s="45"/>
      <c r="B13" s="45"/>
      <c r="C13" s="44"/>
      <c r="D13" s="9"/>
      <c r="E13" s="2"/>
    </row>
    <row r="14" spans="1:5" ht="14.25">
      <c r="A14" s="45"/>
      <c r="B14" s="45"/>
      <c r="C14" s="44"/>
      <c r="D14" s="9"/>
      <c r="E14" s="2"/>
    </row>
  </sheetData>
  <sheetProtection password="C6A5" sheet="1" objects="1" scenarios="1" formatCells="0" formatColumns="0" formatRows="0"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SheetLayoutView="100" zoomScalePageLayoutView="0" workbookViewId="0" topLeftCell="A1">
      <selection activeCell="A1" sqref="A1:C22"/>
    </sheetView>
  </sheetViews>
  <sheetFormatPr defaultColWidth="8.7109375" defaultRowHeight="15"/>
  <cols>
    <col min="1" max="1" width="30.421875" style="35" customWidth="1"/>
    <col min="2" max="2" width="19.57421875" style="35" customWidth="1"/>
    <col min="3" max="3" width="20.8515625" style="35" customWidth="1"/>
    <col min="4" max="4" width="6.28125" style="35" customWidth="1"/>
    <col min="5" max="5" width="37.8515625" style="35" customWidth="1"/>
    <col min="6" max="6" width="50.8515625" style="35" customWidth="1"/>
    <col min="7" max="16384" width="8.7109375" style="35" customWidth="1"/>
  </cols>
  <sheetData>
    <row r="1" spans="1:5" ht="36" customHeight="1">
      <c r="A1" s="64"/>
      <c r="B1" s="65"/>
      <c r="C1" s="65"/>
      <c r="D1" s="34"/>
      <c r="E1" s="11" t="s">
        <v>29</v>
      </c>
    </row>
    <row r="2" spans="1:5" ht="36" customHeight="1">
      <c r="A2" s="40" t="s">
        <v>10</v>
      </c>
      <c r="B2" s="51" t="s">
        <v>3</v>
      </c>
      <c r="C2" s="52" t="s">
        <v>4</v>
      </c>
      <c r="D2" s="9"/>
      <c r="E2" s="12"/>
    </row>
    <row r="3" spans="1:5" ht="12.75" customHeight="1">
      <c r="A3" s="53" t="s">
        <v>12</v>
      </c>
      <c r="B3" s="53"/>
      <c r="C3" s="53"/>
      <c r="D3" s="9"/>
      <c r="E3" s="3" t="s">
        <v>12</v>
      </c>
    </row>
    <row r="4" spans="1:5" ht="14.25">
      <c r="A4" s="63" t="s">
        <v>5</v>
      </c>
      <c r="B4" s="55"/>
      <c r="C4" s="68" t="s">
        <v>128</v>
      </c>
      <c r="D4" s="36"/>
      <c r="E4" s="4"/>
    </row>
    <row r="5" spans="1:5" ht="14.25">
      <c r="A5" s="63" t="s">
        <v>17</v>
      </c>
      <c r="B5" s="69" t="s">
        <v>127</v>
      </c>
      <c r="C5" s="55"/>
      <c r="D5" s="36"/>
      <c r="E5" s="4"/>
    </row>
    <row r="6" spans="1:5" ht="14.25">
      <c r="A6" s="63" t="s">
        <v>11</v>
      </c>
      <c r="B6" s="55" t="s">
        <v>132</v>
      </c>
      <c r="C6" s="55"/>
      <c r="D6" s="36"/>
      <c r="E6" s="4"/>
    </row>
    <row r="7" spans="1:5" ht="14.25">
      <c r="A7" s="53" t="s">
        <v>13</v>
      </c>
      <c r="B7" s="70"/>
      <c r="C7" s="70"/>
      <c r="D7" s="9"/>
      <c r="E7" s="48" t="s">
        <v>13</v>
      </c>
    </row>
    <row r="8" spans="1:5" ht="14.25">
      <c r="A8" s="63" t="s">
        <v>6</v>
      </c>
      <c r="B8" s="55" t="s">
        <v>7</v>
      </c>
      <c r="C8" s="55"/>
      <c r="D8" s="9"/>
      <c r="E8" s="2"/>
    </row>
    <row r="9" spans="1:5" ht="14.25">
      <c r="A9" s="71" t="s">
        <v>18</v>
      </c>
      <c r="B9" s="69" t="s">
        <v>8</v>
      </c>
      <c r="C9" s="55"/>
      <c r="D9" s="9"/>
      <c r="E9" s="4"/>
    </row>
    <row r="10" spans="1:5" ht="14.25">
      <c r="A10" s="63" t="s">
        <v>19</v>
      </c>
      <c r="B10" s="55" t="s">
        <v>8</v>
      </c>
      <c r="C10" s="55"/>
      <c r="D10" s="9"/>
      <c r="E10" s="2"/>
    </row>
    <row r="11" spans="1:5" ht="14.25">
      <c r="A11" s="53" t="s">
        <v>14</v>
      </c>
      <c r="B11" s="70"/>
      <c r="C11" s="70"/>
      <c r="D11" s="9"/>
      <c r="E11" s="48" t="s">
        <v>14</v>
      </c>
    </row>
    <row r="12" spans="1:5" ht="14.25">
      <c r="A12" s="63" t="s">
        <v>130</v>
      </c>
      <c r="B12" s="55" t="s">
        <v>131</v>
      </c>
      <c r="C12" s="55"/>
      <c r="D12" s="9"/>
      <c r="E12" s="2"/>
    </row>
    <row r="13" spans="1:5" ht="14.25">
      <c r="A13" s="53" t="s">
        <v>15</v>
      </c>
      <c r="B13" s="70"/>
      <c r="C13" s="70"/>
      <c r="D13" s="9"/>
      <c r="E13" s="48" t="s">
        <v>15</v>
      </c>
    </row>
    <row r="14" spans="1:5" ht="18">
      <c r="A14" s="63" t="s">
        <v>44</v>
      </c>
      <c r="B14" s="55" t="s">
        <v>8</v>
      </c>
      <c r="C14" s="69"/>
      <c r="D14" s="34"/>
      <c r="E14" s="1"/>
    </row>
    <row r="15" spans="1:5" ht="14.25">
      <c r="A15" s="53" t="s">
        <v>16</v>
      </c>
      <c r="B15" s="70"/>
      <c r="C15" s="70"/>
      <c r="D15" s="9"/>
      <c r="E15" s="48" t="s">
        <v>16</v>
      </c>
    </row>
    <row r="16" spans="1:5" ht="14.25">
      <c r="A16" s="63" t="s">
        <v>20</v>
      </c>
      <c r="B16" s="55"/>
      <c r="C16" s="55">
        <v>1</v>
      </c>
      <c r="D16" s="9"/>
      <c r="E16" s="2"/>
    </row>
    <row r="17" spans="1:5" ht="14.25">
      <c r="A17" s="63" t="s">
        <v>21</v>
      </c>
      <c r="B17" s="55"/>
      <c r="C17" s="69">
        <v>1</v>
      </c>
      <c r="D17" s="36"/>
      <c r="E17" s="4"/>
    </row>
    <row r="18" spans="1:5" ht="14.25">
      <c r="A18" s="63" t="s">
        <v>129</v>
      </c>
      <c r="B18" s="55"/>
      <c r="C18" s="69">
        <v>1</v>
      </c>
      <c r="D18" s="36"/>
      <c r="E18" s="4"/>
    </row>
    <row r="19" spans="1:5" ht="14.25">
      <c r="A19" s="63" t="s">
        <v>125</v>
      </c>
      <c r="B19" s="69" t="s">
        <v>126</v>
      </c>
      <c r="C19" s="55"/>
      <c r="D19" s="36"/>
      <c r="E19" s="2"/>
    </row>
    <row r="20" spans="1:5" ht="14.25">
      <c r="A20" s="41" t="s">
        <v>173</v>
      </c>
      <c r="B20" s="47"/>
      <c r="C20" s="41"/>
      <c r="D20" s="9"/>
      <c r="E20" s="3" t="s">
        <v>173</v>
      </c>
    </row>
    <row r="21" spans="1:5" ht="14.25">
      <c r="A21" s="42" t="s">
        <v>174</v>
      </c>
      <c r="B21" s="69"/>
      <c r="C21" s="55" t="s">
        <v>192</v>
      </c>
      <c r="D21" s="9"/>
      <c r="E21" s="2"/>
    </row>
    <row r="22" spans="1:5" ht="14.25">
      <c r="A22" s="45"/>
      <c r="B22" s="45"/>
      <c r="C22" s="45"/>
      <c r="D22" s="9"/>
      <c r="E22" s="2"/>
    </row>
  </sheetData>
  <sheetProtection password="C6A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2021-09-17T07:48:05Z</cp:lastPrinted>
  <dcterms:created xsi:type="dcterms:W3CDTF">2021-02-15T13:20:23Z</dcterms:created>
  <dcterms:modified xsi:type="dcterms:W3CDTF">2021-10-21T12:14:14Z</dcterms:modified>
  <cp:category/>
  <cp:version/>
  <cp:contentType/>
  <cp:contentStatus/>
</cp:coreProperties>
</file>