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25 (10-2021)\"/>
    </mc:Choice>
  </mc:AlternateContent>
  <bookViews>
    <workbookView xWindow="0" yWindow="0" windowWidth="28800" windowHeight="12300"/>
  </bookViews>
  <sheets>
    <sheet name="část 1" sheetId="7" r:id="rId1"/>
    <sheet name="Část 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7" l="1"/>
  <c r="G22" i="7"/>
  <c r="G7" i="6"/>
  <c r="G6" i="6" l="1"/>
  <c r="G9" i="6" s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6" i="7" l="1"/>
  <c r="G39" i="7" l="1"/>
  <c r="G8" i="6" l="1"/>
</calcChain>
</file>

<file path=xl/sharedStrings.xml><?xml version="1.0" encoding="utf-8"?>
<sst xmlns="http://schemas.openxmlformats.org/spreadsheetml/2006/main" count="100" uniqueCount="87">
  <si>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</si>
  <si>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</si>
  <si>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</si>
  <si>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</si>
  <si>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</si>
  <si>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</si>
  <si>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</si>
  <si>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</si>
  <si>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</si>
  <si>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</si>
  <si>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</si>
  <si>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Specifikace zboží - část 2</t>
  </si>
  <si>
    <t>Specifikace zboží - část 1</t>
  </si>
  <si>
    <t>externí 2,5" disk s připojením Micro USB-B, rozhraní USB 3.2 Gen 1 (USB 3.0), kapacita 1000GB, šifrování 256bitové hardwarové AES, záruka 3 roky</t>
  </si>
  <si>
    <t>dálkové ovládání určené pro prezentace</t>
  </si>
  <si>
    <t>externí 2,5" disk 1TB</t>
  </si>
  <si>
    <t>externí 2,5" disk 4TB</t>
  </si>
  <si>
    <t>externí SSD disk 1TB</t>
  </si>
  <si>
    <t>flash disk 128GB</t>
  </si>
  <si>
    <t>flash disk 64GB</t>
  </si>
  <si>
    <t>klávesnice bezdrátová vysokoprofilová</t>
  </si>
  <si>
    <t>redukce DP-HDMI</t>
  </si>
  <si>
    <t>USB Hub externí, 4 porty</t>
  </si>
  <si>
    <t>webkamera Full HD</t>
  </si>
  <si>
    <t>externí 2,5" disk s připojením Micro USB-B, rozhraní USB 3.2 Gen 1 (USB 3.0), kapacita 4000GB, šifrování 256bitové hardwarové AES, záruka 3 roky</t>
  </si>
  <si>
    <t>flash disk s připojením USB-A a USB-C,rozhraní USB 3.2 Gen 1 (USB 3.0),  kapacita 128GB, rychlost zápisu až 150 MB/s, rychlost čtení až 150 MB/s, s poutkem na klíče</t>
  </si>
  <si>
    <t>flash disk s připojením USB-A,rozhraní USB 3.2 Gen 1 (USB 3.0),  kapacita 64GB, rychlost čtení až 150 MB/s, s poutkem na klíče, záruka 5 let</t>
  </si>
  <si>
    <t xml:space="preserve">klávesnice kancelářská, membránová, bezdrátová, klasické (vysokoprofilové) klávesy, česká lokalizace kláves, bezdrátový USB přijímač, černá </t>
  </si>
  <si>
    <t xml:space="preserve">redukce - 0,15 m, male konektory: 1× DisplayPort (Displayport 1.1a), female konektory: 1× HDMI (HDMI 1.3), rovné zakončení </t>
  </si>
  <si>
    <t>flash disk s připojením USB-A, rozhraní USB 3.2 Gen 1 (USB 3.0), kapacita 128GB, rychlost zápisu až 380 MB/s, rychlost čtení až 420 MB/s, 128bitové aes šifrování, LED indikátor, s poutkem na klíče, kov, záruka 10 let</t>
  </si>
  <si>
    <t>flash disk s připojením USB-A, rozhraní USB 3.2 Gen 1 (USB 3.0), kapacita 256GB, rychlost zápisu až 380 MB/s, rychlost čtení až 420 MB/s, 128bitové aes šifrování, LED indikátor, s poutkem na klíče, kov, záruka 10 let</t>
  </si>
  <si>
    <t xml:space="preserve">USB Hub externí, 4 porty USB 3.0, rychlonabíjení, napájecí zdroj / nabíječka s USB type-A výstupem 5V/2A a micro USB kabel 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</si>
  <si>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</si>
  <si>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externí 2,5" disk 2TB</t>
  </si>
  <si>
    <t>externí box pro M.2 disky</t>
  </si>
  <si>
    <t>externí čtečka paměťových karet</t>
  </si>
  <si>
    <t>externí vypalovačka DVD</t>
  </si>
  <si>
    <t>flash disk 32GB</t>
  </si>
  <si>
    <t>flash disk rychlý 128GB</t>
  </si>
  <si>
    <t>flash disk rychlý 256GB</t>
  </si>
  <si>
    <t>chytrá zásuvka</t>
  </si>
  <si>
    <t>chytrý telefon</t>
  </si>
  <si>
    <t>interní SSD disk 500GB do počítače / notebooku</t>
  </si>
  <si>
    <t>klávesnice podsvícená</t>
  </si>
  <si>
    <t>myš bezdrátová optická, vel. S</t>
  </si>
  <si>
    <t>myš bezdrátová vertikální optická, vel. M</t>
  </si>
  <si>
    <t>paměťová karta SDXC s kapacitou 128GB</t>
  </si>
  <si>
    <t>paměťová karta SDXC s kapacitou 256GB</t>
  </si>
  <si>
    <t>paměťová karta SDXC s kapacitou 64GB</t>
  </si>
  <si>
    <t>powerbanka</t>
  </si>
  <si>
    <t>radiomagnetofon</t>
  </si>
  <si>
    <t>redukce USB-A - USB-C</t>
  </si>
  <si>
    <t>rozbočovač POE</t>
  </si>
  <si>
    <t>stlačený plyn</t>
  </si>
  <si>
    <t>stojánek nabíjecí bezdrátový</t>
  </si>
  <si>
    <t>Komponenty a příslušentví</t>
  </si>
  <si>
    <t>dálkové ovládání určené pro prezentace, červené laserové ukazovátko, dosah min.15 m, USB přijímač, ergonomický tvar, technologie plug-and-play, po skončení prezentace možnost uložení přijímače do těla prezentéru</t>
  </si>
  <si>
    <t>externí 2,5" disk s připojením Micro USB-B, rozhraní USB 3.2 Gen 1 (USB 3.0), kapacita 2000GB, šifrování 256bitové hardwarové AES, záruka 3 roky</t>
  </si>
  <si>
    <t xml:space="preserve">Hliníkový externí box vhodný pro M.2 SSD NVMe disky s kapacitou až 2 TB, kompatibilita s kartami M.2 o délce 30-80 mm, rozhraní USB-C, aktivace ochrany proti zápisu pomocí spínače, podpora systému Windows i MacOS, podpora přenosové rychlosti 5G i 10G (USB 3.1 gen2), hmotnost max. 100 g, balení musí obsahovat USB C na USB A i USB C na USB C připojovací kabel
</t>
  </si>
  <si>
    <t>externí čtečka paměťových karet XD</t>
  </si>
  <si>
    <t>externí SSD s připojením USB-C, rozhraní USB 3.2 Gen 2 (USB 3.1), rychlost čtení min. 540MB/s, rychlost zápisu min. 540MB/s, kapacita 1000GB, šifrování 256bitové hardwarové AES, záruka 3 roky</t>
  </si>
  <si>
    <t>Externí USB vypalovačka DVD-ROM, formát DVD a CD, kompatibilita Windows, MacOS</t>
  </si>
  <si>
    <t>flash disk s připojením USB-A a USB-C,rozhraní USB 3.2 Gen 1 (USB 3.0),  kapacita 32GB, rychlost zápisu až 150 MB/s, rychlost čtení až 150 MB/s, s poutkem na klíče, kov</t>
  </si>
  <si>
    <t>Chytrá zásuvka ovládaná přes Wifi, fungující samostatně, kompatibilní s Apple HomeKit, na dálkové ovládání, USB port pro nabíjení, LED indikace, vypínač pro každou zásuvku a s tepelnou ochranou, aplikace pro Android a iOS</t>
  </si>
  <si>
    <t>Chytrý telefon, velikost v rozmezí 6,0-6.3", display OLED (nebo ekvivaletní), rozlišení minimálně 2532 × 1170,procesorem o výkonu PassMark CPU Mark minimálně 9000 a s  akcelerací 3D grafiky, min. RAM 6 GB, interní paměť min. 256 GB, zadní fotoaparát s trojnásobným optickým zoomem min. 12 Mpx a min. 3x objektiv, blesk, přední fotoaparát 12 Mpx, optická stabilizace. Podpora sítí GSM, 5G, LTE. Funkcionality minimálně:  GPS, NFC, bezdrátové nabíjení min. 15W, senzor okolního světla, senzor přiblížení, barometr, odemykání obličejem, senzor polohy, digitální kompas,  gyroskop. Porty a rozhraní minimálně: single SIM + eSIM, Wi-Fi 6, Bluetooth 5, USB nabíjecí. Odolné provedení (kov nebo tvrzený plast), barva zlatá, odolnost proti poškrábání displeje,  voděodolný min. IP68, , neblokovaný, rychlé nabíjení min. 20W. Rozměry minimálně 146,5 × 70  a maximálně 150 × 73, tloušťka maximálně 7,7 mm, operační systém iOS. Jako příslušenství požadujeme 1x napájení USB kabel a zavírací pouzdro na telefon, magnetické, odpovídající velikosti a v barvě chytrého telefonu, dostatečně odolné pro každodenní využití. Záruka 24 měsíců.</t>
  </si>
  <si>
    <t>interní SSD 2,5", SATA III, TLC, rychlost čtení 560MB/s, rychlost zápisu 510MB/s, kapacita 500GB, životnost 180 TBW, záruka 5 let</t>
  </si>
  <si>
    <t>klávesnice drátová, vysokoprofilové klávesy, česká lokalizace kláves, podsvícená, voděodolná, USB</t>
  </si>
  <si>
    <t>myš bezdrátová, optická, 3 tlačítka, USB a bezdrátový USB přijímač, symetrická, velikost S, černá</t>
  </si>
  <si>
    <t xml:space="preserve">myš vertikální, bezdrátová, optická, 1600DPI, 6 tlačítek, USB a bezdrátový USB přijímač, vhodná pro praváky, velikost M, černá </t>
  </si>
  <si>
    <t>Ultra rychlá paměťová karta SDXC s kapacitou 128GB, čtení 270 MB/s, zápis 150 MB/s, UHS-II U3, třída 10 a rychlostní třída videa V60, pro natáčení 4K UHD videa, nástroj SD Scan Utility pro monitorování stavu karty</t>
  </si>
  <si>
    <t>paměťová karta SDXC s kapacitou 256GB, rychlost čtení až 170 MB/s, rychlost zápisu až 90 MB/s, Class 10, UHS-I, V30, záruka 10 let</t>
  </si>
  <si>
    <t>paměťová karta SDXC s kapacitou 64GB, rychlost čtení až 170 MB/s, rychlost zápisu až 90 MB/s, Class 10, UHS-I, V30, záruka 10 let</t>
  </si>
  <si>
    <t xml:space="preserve">Powerbanka pro mobilní telefony a tablety, 5000 mAh, USB-C 15W, 2 výstupy až 5 V a 3 A, LED indikace stavu, nízká hmotnost </t>
  </si>
  <si>
    <t xml:space="preserve">Radiomagnetofon - FM tuner, přehrávající média CD a USB flash disk, výkon reproduktorů min. 12 W, USB a sluchátkový výstup 3,5 mm, Bluetooth, automatické ladění, automatické vypnutí, dálkové ovládání, bateriové a síťové napájení </t>
  </si>
  <si>
    <t>Redukce - male konektory: 1× USB-A (USB 2.0), female konektory: 1× USB-C (USB 2.0), podpora OTG až 3 A, rovné zakončení</t>
  </si>
  <si>
    <t>Rozbočovač POE, 802.3af, volitelně 12/9/5 VDC</t>
  </si>
  <si>
    <t>Stlačený, nehořlavý plyn určený pro snadné odstranění a vyfoukávání špíny a prachu v těžko dostupných místech (klávesnice, PC zdroje atp.), variabilní intenzita sprejování regulovatelná pomocí pistolového spouštěče, objem cca 500 ml</t>
  </si>
  <si>
    <t>bezdrátový nabíjející stojánek s funkcí rychlonabíjení, nabíjející i telefon v ochranném krytu, na stojato i na ležato, celkový výkon min. 15 W, vstup USB-C, plně kompatibilní s mobilním telefonem Samsung Galaxy S20</t>
  </si>
  <si>
    <t>bezdrátový nabíjející stojánek s funkcí rychlonabíjení, nabíjející i telefon v ochranném krytu, na stojato i na ležato, celkový výkon min. 15 W, vstup USB-C, plně kompatibilní s poptávaným chytrým telefonem</t>
  </si>
  <si>
    <t>13" notebook</t>
  </si>
  <si>
    <t xml:space="preserve">13,3" notebook </t>
  </si>
  <si>
    <t>tablet</t>
  </si>
  <si>
    <t>notebook s 13,3" antireflexním  IPS displejem s rozlišením 1920 x 1080 px, s 4jádrovým CPU  o výkonu PassMark CPU Mark min. 10 500, 512GB SSD, 16GB paměti, s podsvícenou klávesnicí odolnou proti polití, čtečkou paměťových karet, webkamerou 72 px, integrovanými stereofonními reproduktory a mikrofonem, rozhraním USB 3.1, USB-C a HDMI, Bluetooth, WiFi 6, výdrží baterie min. 12 hod., možností nabíjet přes USB-C, operačním systémem Windows 10 PRO,  s 3letou zárukou, hmotnost do 1,4kg</t>
  </si>
  <si>
    <t>tablet - dotykový 11.5" WQXGA displej 2560 x 1600 bodů, 8jádrový procesor 2,5GHz, interní paměť 128GB,  operační paměti 6GB, Wi-Fi, podpora připojení 4G/LTE, klávesnice a pero, čtečka otisků prstů, USB Type-C, přední IR + 8Mpx a zadní 13 + 5 Mpx kamery, baterie  min. 8 600 mAh, operační systém Google Android</t>
  </si>
  <si>
    <t>13" notebook - s 8jádrovým CPU  o výkonu PassMark CPU Mark min. 15 000, 7jádrovým GPU a 16jádrovým Neural Enginem, 8GB paměti, 512GB SSD, Retina display s True Tone, Backlit Magic Keyboard - US English, Touch ID, Force Touch trackpad, 2 porty Thunderbolt / USB 4, operační systém macOS, barva vesmírně šedá, částka nesmí přesáhnout 33 050,00 Kč bez DPH</t>
  </si>
  <si>
    <t>Technické požadavky zadavatele jsou z hlediska kvality požadavkem minimálním. Dodavatel může nabídnou zboží stejné nebo lepší kvality.</t>
  </si>
  <si>
    <t>Notebooky a tablety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</si>
</sst>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4" fontId="2" fillId="3" borderId="14" xfId="1" applyNumberFormat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center" vertical="center" textRotation="90"/>
    </xf>
    <xf numFmtId="0" fontId="5" fillId="2" borderId="16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0" fontId="0" fillId="3" borderId="0" xfId="0" applyFill="1"/>
    <xf numFmtId="4" fontId="2" fillId="3" borderId="18" xfId="1" applyNumberFormat="1" applyFont="1" applyFill="1" applyBorder="1" applyAlignment="1">
      <alignment horizontal="right" vertical="center"/>
    </xf>
    <xf numFmtId="0" fontId="3" fillId="0" borderId="1" xfId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3" fontId="8" fillId="5" borderId="20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8" fillId="5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vertical="center"/>
    </xf>
    <xf numFmtId="0" fontId="3" fillId="0" borderId="21" xfId="1" applyBorder="1"/>
    <xf numFmtId="4" fontId="0" fillId="3" borderId="19" xfId="0" applyNumberFormat="1" applyFill="1" applyBorder="1" applyAlignment="1">
      <alignment vertical="center"/>
    </xf>
    <xf numFmtId="4" fontId="0" fillId="0" borderId="1" xfId="1" applyNumberFormat="1" applyFont="1" applyFill="1" applyBorder="1" applyAlignment="1">
      <alignment horizontal="left" vertical="center"/>
    </xf>
    <xf numFmtId="4" fontId="1" fillId="3" borderId="1" xfId="1" applyNumberFormat="1" applyFont="1" applyFill="1" applyBorder="1" applyAlignment="1">
      <alignment horizontal="left" vertical="center"/>
    </xf>
    <xf numFmtId="4" fontId="1" fillId="3" borderId="1" xfId="1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4" fontId="0" fillId="0" borderId="22" xfId="1" applyNumberFormat="1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7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2" zoomScale="80" zoomScaleNormal="80" workbookViewId="0">
      <selection activeCell="C42" sqref="C42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6" t="s">
        <v>12</v>
      </c>
      <c r="B1" s="46"/>
      <c r="C1" s="46"/>
      <c r="D1" s="46"/>
      <c r="E1" s="46"/>
      <c r="F1" s="46"/>
      <c r="G1" s="46"/>
    </row>
    <row r="2" spans="1:7" ht="35.25" customHeight="1" thickBot="1" x14ac:dyDescent="0.3">
      <c r="A2" s="47" t="s">
        <v>10</v>
      </c>
      <c r="B2" s="47"/>
      <c r="C2" s="47"/>
      <c r="D2" s="47"/>
      <c r="E2" s="47"/>
      <c r="F2" s="47"/>
      <c r="G2" s="47"/>
    </row>
    <row r="3" spans="1:7" ht="15" customHeight="1" x14ac:dyDescent="0.2">
      <c r="A3" s="48" t="s">
        <v>0</v>
      </c>
      <c r="B3" s="11"/>
      <c r="C3" s="50" t="s">
        <v>8</v>
      </c>
      <c r="D3" s="50" t="s">
        <v>7</v>
      </c>
      <c r="E3" s="50" t="s">
        <v>1</v>
      </c>
      <c r="F3" s="53" t="s">
        <v>2</v>
      </c>
      <c r="G3" s="54"/>
    </row>
    <row r="4" spans="1:7" ht="75" customHeight="1" thickBot="1" x14ac:dyDescent="0.25">
      <c r="A4" s="49"/>
      <c r="B4" s="12" t="s">
        <v>9</v>
      </c>
      <c r="C4" s="51"/>
      <c r="D4" s="52"/>
      <c r="E4" s="51"/>
      <c r="F4" s="2" t="s">
        <v>3</v>
      </c>
      <c r="G4" s="3" t="s">
        <v>4</v>
      </c>
    </row>
    <row r="5" spans="1:7" ht="15" customHeight="1" thickBot="1" x14ac:dyDescent="0.25">
      <c r="A5" s="43" t="s">
        <v>55</v>
      </c>
      <c r="B5" s="44"/>
      <c r="C5" s="45"/>
      <c r="D5" s="45"/>
      <c r="E5" s="45"/>
      <c r="F5" s="45"/>
      <c r="G5" s="45"/>
    </row>
    <row r="6" spans="1:7" ht="30" x14ac:dyDescent="0.2">
      <c r="A6" s="18">
        <v>1</v>
      </c>
      <c r="B6" s="22" t="s">
        <v>14</v>
      </c>
      <c r="C6" s="23" t="s">
        <v>56</v>
      </c>
      <c r="D6" s="13"/>
      <c r="E6" s="29">
        <v>1</v>
      </c>
      <c r="F6" s="15">
        <v>0</v>
      </c>
      <c r="G6" s="32">
        <f t="shared" ref="G6:G38" si="0">E6*F6</f>
        <v>0</v>
      </c>
    </row>
    <row r="7" spans="1:7" ht="30" x14ac:dyDescent="0.2">
      <c r="A7" s="18">
        <v>2</v>
      </c>
      <c r="B7" s="22" t="s">
        <v>15</v>
      </c>
      <c r="C7" s="24" t="s">
        <v>13</v>
      </c>
      <c r="D7" s="13"/>
      <c r="E7" s="30">
        <v>5</v>
      </c>
      <c r="F7" s="15">
        <v>0</v>
      </c>
      <c r="G7" s="32">
        <f t="shared" si="0"/>
        <v>0</v>
      </c>
    </row>
    <row r="8" spans="1:7" ht="30" x14ac:dyDescent="0.2">
      <c r="A8" s="18">
        <v>3</v>
      </c>
      <c r="B8" s="22" t="s">
        <v>33</v>
      </c>
      <c r="C8" s="19" t="s">
        <v>57</v>
      </c>
      <c r="D8" s="13"/>
      <c r="E8" s="30">
        <v>1</v>
      </c>
      <c r="F8" s="15">
        <v>0</v>
      </c>
      <c r="G8" s="32">
        <f t="shared" si="0"/>
        <v>0</v>
      </c>
    </row>
    <row r="9" spans="1:7" ht="30" x14ac:dyDescent="0.2">
      <c r="A9" s="18">
        <v>4</v>
      </c>
      <c r="B9" s="22" t="s">
        <v>16</v>
      </c>
      <c r="C9" s="24" t="s">
        <v>24</v>
      </c>
      <c r="D9" s="13"/>
      <c r="E9" s="30">
        <v>3</v>
      </c>
      <c r="F9" s="15">
        <v>0</v>
      </c>
      <c r="G9" s="32">
        <f t="shared" si="0"/>
        <v>0</v>
      </c>
    </row>
    <row r="10" spans="1:7" ht="75" x14ac:dyDescent="0.2">
      <c r="A10" s="18">
        <v>5</v>
      </c>
      <c r="B10" s="22" t="s">
        <v>34</v>
      </c>
      <c r="C10" s="19" t="s">
        <v>58</v>
      </c>
      <c r="D10" s="13"/>
      <c r="E10" s="31">
        <v>2</v>
      </c>
      <c r="F10" s="15">
        <v>0</v>
      </c>
      <c r="G10" s="32">
        <f t="shared" si="0"/>
        <v>0</v>
      </c>
    </row>
    <row r="11" spans="1:7" ht="15" x14ac:dyDescent="0.2">
      <c r="A11" s="18">
        <v>6</v>
      </c>
      <c r="B11" s="22" t="s">
        <v>35</v>
      </c>
      <c r="C11" s="19" t="s">
        <v>59</v>
      </c>
      <c r="D11" s="13"/>
      <c r="E11" s="31">
        <v>1</v>
      </c>
      <c r="F11" s="15">
        <v>0</v>
      </c>
      <c r="G11" s="32">
        <f t="shared" si="0"/>
        <v>0</v>
      </c>
    </row>
    <row r="12" spans="1:7" ht="30" x14ac:dyDescent="0.2">
      <c r="A12" s="18">
        <v>7</v>
      </c>
      <c r="B12" s="22" t="s">
        <v>17</v>
      </c>
      <c r="C12" s="19" t="s">
        <v>60</v>
      </c>
      <c r="D12" s="13"/>
      <c r="E12" s="31">
        <v>6</v>
      </c>
      <c r="F12" s="15">
        <v>0</v>
      </c>
      <c r="G12" s="32">
        <f t="shared" si="0"/>
        <v>0</v>
      </c>
    </row>
    <row r="13" spans="1:7" ht="15" x14ac:dyDescent="0.2">
      <c r="A13" s="18">
        <v>8</v>
      </c>
      <c r="B13" s="22" t="s">
        <v>36</v>
      </c>
      <c r="C13" s="14" t="s">
        <v>61</v>
      </c>
      <c r="D13" s="13"/>
      <c r="E13" s="31">
        <v>1</v>
      </c>
      <c r="F13" s="15">
        <v>0</v>
      </c>
      <c r="G13" s="32">
        <f t="shared" si="0"/>
        <v>0</v>
      </c>
    </row>
    <row r="14" spans="1:7" ht="30" x14ac:dyDescent="0.2">
      <c r="A14" s="18">
        <v>9</v>
      </c>
      <c r="B14" s="22" t="s">
        <v>18</v>
      </c>
      <c r="C14" s="19" t="s">
        <v>25</v>
      </c>
      <c r="D14" s="13"/>
      <c r="E14" s="31">
        <v>4</v>
      </c>
      <c r="F14" s="15">
        <v>0</v>
      </c>
      <c r="G14" s="32">
        <f t="shared" si="0"/>
        <v>0</v>
      </c>
    </row>
    <row r="15" spans="1:7" ht="30" x14ac:dyDescent="0.2">
      <c r="A15" s="18">
        <v>10</v>
      </c>
      <c r="B15" s="22" t="s">
        <v>37</v>
      </c>
      <c r="C15" s="19" t="s">
        <v>62</v>
      </c>
      <c r="D15" s="13"/>
      <c r="E15" s="31">
        <v>14</v>
      </c>
      <c r="F15" s="15">
        <v>0</v>
      </c>
      <c r="G15" s="32">
        <f t="shared" si="0"/>
        <v>0</v>
      </c>
    </row>
    <row r="16" spans="1:7" ht="30" x14ac:dyDescent="0.2">
      <c r="A16" s="18">
        <v>11</v>
      </c>
      <c r="B16" s="22" t="s">
        <v>19</v>
      </c>
      <c r="C16" s="19" t="s">
        <v>26</v>
      </c>
      <c r="D16" s="13"/>
      <c r="E16" s="31">
        <v>13</v>
      </c>
      <c r="F16" s="15">
        <v>0</v>
      </c>
      <c r="G16" s="32">
        <f t="shared" si="0"/>
        <v>0</v>
      </c>
    </row>
    <row r="17" spans="1:7" ht="30" x14ac:dyDescent="0.2">
      <c r="A17" s="18">
        <v>12</v>
      </c>
      <c r="B17" s="22" t="s">
        <v>38</v>
      </c>
      <c r="C17" s="25" t="s">
        <v>29</v>
      </c>
      <c r="D17" s="13"/>
      <c r="E17" s="30">
        <v>2</v>
      </c>
      <c r="F17" s="15">
        <v>0</v>
      </c>
      <c r="G17" s="32">
        <f t="shared" si="0"/>
        <v>0</v>
      </c>
    </row>
    <row r="18" spans="1:7" ht="30" x14ac:dyDescent="0.25">
      <c r="A18" s="18">
        <v>13</v>
      </c>
      <c r="B18" s="22" t="s">
        <v>39</v>
      </c>
      <c r="C18" s="26" t="s">
        <v>30</v>
      </c>
      <c r="D18" s="13"/>
      <c r="E18" s="31">
        <v>7</v>
      </c>
      <c r="F18" s="15">
        <v>0</v>
      </c>
      <c r="G18" s="32">
        <f t="shared" si="0"/>
        <v>0</v>
      </c>
    </row>
    <row r="19" spans="1:7" ht="30" x14ac:dyDescent="0.2">
      <c r="A19" s="18">
        <v>14</v>
      </c>
      <c r="B19" s="22" t="s">
        <v>40</v>
      </c>
      <c r="C19" s="19" t="s">
        <v>63</v>
      </c>
      <c r="D19" s="13"/>
      <c r="E19" s="31">
        <v>2</v>
      </c>
      <c r="F19" s="15">
        <v>0</v>
      </c>
      <c r="G19" s="32">
        <f t="shared" si="0"/>
        <v>0</v>
      </c>
    </row>
    <row r="20" spans="1:7" ht="150" x14ac:dyDescent="0.2">
      <c r="A20" s="18">
        <v>15</v>
      </c>
      <c r="B20" s="40" t="s">
        <v>41</v>
      </c>
      <c r="C20" s="27" t="s">
        <v>64</v>
      </c>
      <c r="D20" s="13"/>
      <c r="E20" s="30">
        <v>1</v>
      </c>
      <c r="F20" s="15">
        <v>0</v>
      </c>
      <c r="G20" s="32">
        <f t="shared" si="0"/>
        <v>0</v>
      </c>
    </row>
    <row r="21" spans="1:7" ht="30" x14ac:dyDescent="0.2">
      <c r="A21" s="18">
        <v>16</v>
      </c>
      <c r="B21" s="22" t="s">
        <v>42</v>
      </c>
      <c r="C21" s="24" t="s">
        <v>65</v>
      </c>
      <c r="D21" s="13"/>
      <c r="E21" s="30">
        <v>1</v>
      </c>
      <c r="F21" s="15">
        <v>0</v>
      </c>
      <c r="G21" s="32">
        <f t="shared" si="0"/>
        <v>0</v>
      </c>
    </row>
    <row r="22" spans="1:7" ht="30" x14ac:dyDescent="0.2">
      <c r="A22" s="18">
        <v>17</v>
      </c>
      <c r="B22" s="22" t="s">
        <v>20</v>
      </c>
      <c r="C22" s="24" t="s">
        <v>27</v>
      </c>
      <c r="D22" s="13"/>
      <c r="E22" s="30">
        <v>1</v>
      </c>
      <c r="F22" s="15">
        <v>0</v>
      </c>
      <c r="G22" s="32">
        <f t="shared" si="0"/>
        <v>0</v>
      </c>
    </row>
    <row r="23" spans="1:7" ht="15" x14ac:dyDescent="0.2">
      <c r="A23" s="18">
        <v>18</v>
      </c>
      <c r="B23" s="22" t="s">
        <v>43</v>
      </c>
      <c r="C23" s="24" t="s">
        <v>66</v>
      </c>
      <c r="D23" s="13"/>
      <c r="E23" s="30">
        <v>1</v>
      </c>
      <c r="F23" s="15">
        <v>0</v>
      </c>
      <c r="G23" s="32">
        <f t="shared" si="0"/>
        <v>0</v>
      </c>
    </row>
    <row r="24" spans="1:7" ht="15" x14ac:dyDescent="0.2">
      <c r="A24" s="18">
        <v>19</v>
      </c>
      <c r="B24" s="22" t="s">
        <v>44</v>
      </c>
      <c r="C24" s="19" t="s">
        <v>67</v>
      </c>
      <c r="D24" s="13"/>
      <c r="E24" s="30">
        <v>1</v>
      </c>
      <c r="F24" s="15">
        <v>0</v>
      </c>
      <c r="G24" s="32">
        <f t="shared" si="0"/>
        <v>0</v>
      </c>
    </row>
    <row r="25" spans="1:7" ht="30" x14ac:dyDescent="0.2">
      <c r="A25" s="18">
        <v>20</v>
      </c>
      <c r="B25" s="22" t="s">
        <v>45</v>
      </c>
      <c r="C25" s="14" t="s">
        <v>68</v>
      </c>
      <c r="D25" s="13"/>
      <c r="E25" s="31">
        <v>1</v>
      </c>
      <c r="F25" s="15">
        <v>0</v>
      </c>
      <c r="G25" s="32">
        <f t="shared" si="0"/>
        <v>0</v>
      </c>
    </row>
    <row r="26" spans="1:7" ht="30" x14ac:dyDescent="0.2">
      <c r="A26" s="18">
        <v>21</v>
      </c>
      <c r="B26" s="22" t="s">
        <v>46</v>
      </c>
      <c r="C26" s="19" t="s">
        <v>69</v>
      </c>
      <c r="D26" s="13"/>
      <c r="E26" s="30">
        <v>2</v>
      </c>
      <c r="F26" s="15">
        <v>0</v>
      </c>
      <c r="G26" s="32">
        <f t="shared" si="0"/>
        <v>0</v>
      </c>
    </row>
    <row r="27" spans="1:7" ht="30" x14ac:dyDescent="0.2">
      <c r="A27" s="18">
        <v>22</v>
      </c>
      <c r="B27" s="22" t="s">
        <v>47</v>
      </c>
      <c r="C27" s="19" t="s">
        <v>70</v>
      </c>
      <c r="D27" s="13"/>
      <c r="E27" s="31">
        <v>1</v>
      </c>
      <c r="F27" s="15">
        <v>0</v>
      </c>
      <c r="G27" s="32">
        <f t="shared" si="0"/>
        <v>0</v>
      </c>
    </row>
    <row r="28" spans="1:7" ht="30" x14ac:dyDescent="0.2">
      <c r="A28" s="18">
        <v>23</v>
      </c>
      <c r="B28" s="22" t="s">
        <v>48</v>
      </c>
      <c r="C28" s="19" t="s">
        <v>71</v>
      </c>
      <c r="D28" s="13"/>
      <c r="E28" s="31">
        <v>2</v>
      </c>
      <c r="F28" s="15">
        <v>0</v>
      </c>
      <c r="G28" s="32">
        <f t="shared" si="0"/>
        <v>0</v>
      </c>
    </row>
    <row r="29" spans="1:7" ht="30" x14ac:dyDescent="0.2">
      <c r="A29" s="18">
        <v>24</v>
      </c>
      <c r="B29" s="22" t="s">
        <v>49</v>
      </c>
      <c r="C29" s="28" t="s">
        <v>72</v>
      </c>
      <c r="D29" s="13"/>
      <c r="E29" s="30">
        <v>1</v>
      </c>
      <c r="F29" s="15">
        <v>0</v>
      </c>
      <c r="G29" s="32">
        <f t="shared" si="0"/>
        <v>0</v>
      </c>
    </row>
    <row r="30" spans="1:7" ht="30" x14ac:dyDescent="0.2">
      <c r="A30" s="18">
        <v>25</v>
      </c>
      <c r="B30" s="22" t="s">
        <v>50</v>
      </c>
      <c r="C30" s="19" t="s">
        <v>73</v>
      </c>
      <c r="D30" s="13"/>
      <c r="E30" s="31">
        <v>1</v>
      </c>
      <c r="F30" s="15">
        <v>0</v>
      </c>
      <c r="G30" s="32">
        <f t="shared" si="0"/>
        <v>0</v>
      </c>
    </row>
    <row r="31" spans="1:7" ht="30" x14ac:dyDescent="0.2">
      <c r="A31" s="18">
        <v>26</v>
      </c>
      <c r="B31" s="22" t="s">
        <v>21</v>
      </c>
      <c r="C31" s="19" t="s">
        <v>28</v>
      </c>
      <c r="D31" s="13"/>
      <c r="E31" s="31">
        <v>3</v>
      </c>
      <c r="F31" s="15">
        <v>0</v>
      </c>
      <c r="G31" s="32">
        <f t="shared" si="0"/>
        <v>0</v>
      </c>
    </row>
    <row r="32" spans="1:7" ht="15" x14ac:dyDescent="0.2">
      <c r="A32" s="18">
        <v>27</v>
      </c>
      <c r="B32" s="22" t="s">
        <v>51</v>
      </c>
      <c r="C32" s="19" t="s">
        <v>74</v>
      </c>
      <c r="D32" s="13"/>
      <c r="E32" s="31">
        <v>1</v>
      </c>
      <c r="F32" s="15">
        <v>0</v>
      </c>
      <c r="G32" s="32">
        <f t="shared" si="0"/>
        <v>0</v>
      </c>
    </row>
    <row r="33" spans="1:7" ht="15" x14ac:dyDescent="0.2">
      <c r="A33" s="18">
        <v>28</v>
      </c>
      <c r="B33" s="22" t="s">
        <v>52</v>
      </c>
      <c r="C33" s="19" t="s">
        <v>75</v>
      </c>
      <c r="D33" s="13"/>
      <c r="E33" s="30">
        <v>1</v>
      </c>
      <c r="F33" s="15">
        <v>0</v>
      </c>
      <c r="G33" s="32">
        <f t="shared" si="0"/>
        <v>0</v>
      </c>
    </row>
    <row r="34" spans="1:7" ht="30" x14ac:dyDescent="0.2">
      <c r="A34" s="18">
        <v>29</v>
      </c>
      <c r="B34" s="22" t="s">
        <v>53</v>
      </c>
      <c r="C34" s="19" t="s">
        <v>76</v>
      </c>
      <c r="D34" s="13"/>
      <c r="E34" s="30">
        <v>2</v>
      </c>
      <c r="F34" s="15">
        <v>0</v>
      </c>
      <c r="G34" s="32">
        <f t="shared" si="0"/>
        <v>0</v>
      </c>
    </row>
    <row r="35" spans="1:7" ht="30" x14ac:dyDescent="0.2">
      <c r="A35" s="18">
        <v>30</v>
      </c>
      <c r="B35" s="22" t="s">
        <v>54</v>
      </c>
      <c r="C35" s="19" t="s">
        <v>77</v>
      </c>
      <c r="D35" s="13"/>
      <c r="E35" s="30">
        <v>1</v>
      </c>
      <c r="F35" s="15">
        <v>0</v>
      </c>
      <c r="G35" s="32">
        <f t="shared" si="0"/>
        <v>0</v>
      </c>
    </row>
    <row r="36" spans="1:7" ht="30" x14ac:dyDescent="0.2">
      <c r="A36" s="18">
        <v>31</v>
      </c>
      <c r="B36" s="22" t="s">
        <v>54</v>
      </c>
      <c r="C36" s="19" t="s">
        <v>78</v>
      </c>
      <c r="D36" s="13"/>
      <c r="E36" s="31">
        <v>1</v>
      </c>
      <c r="F36" s="15">
        <v>0</v>
      </c>
      <c r="G36" s="32">
        <f t="shared" si="0"/>
        <v>0</v>
      </c>
    </row>
    <row r="37" spans="1:7" ht="30" x14ac:dyDescent="0.2">
      <c r="A37" s="18">
        <v>32</v>
      </c>
      <c r="B37" s="22" t="s">
        <v>22</v>
      </c>
      <c r="C37" s="19" t="s">
        <v>31</v>
      </c>
      <c r="D37" s="13"/>
      <c r="E37" s="31">
        <v>3</v>
      </c>
      <c r="F37" s="15">
        <v>0</v>
      </c>
      <c r="G37" s="32">
        <f t="shared" si="0"/>
        <v>0</v>
      </c>
    </row>
    <row r="38" spans="1:7" ht="30" x14ac:dyDescent="0.2">
      <c r="A38" s="18">
        <v>33</v>
      </c>
      <c r="B38" s="22" t="s">
        <v>23</v>
      </c>
      <c r="C38" s="19" t="s">
        <v>32</v>
      </c>
      <c r="D38" s="13"/>
      <c r="E38" s="30">
        <v>1</v>
      </c>
      <c r="F38" s="15">
        <v>0</v>
      </c>
      <c r="G38" s="32">
        <f t="shared" si="0"/>
        <v>0</v>
      </c>
    </row>
    <row r="39" spans="1:7" ht="15.75" thickBot="1" x14ac:dyDescent="0.25">
      <c r="A39" s="6"/>
      <c r="B39" s="7"/>
      <c r="C39" s="7"/>
      <c r="D39" s="7"/>
      <c r="E39" s="7"/>
      <c r="F39" s="6" t="s">
        <v>6</v>
      </c>
      <c r="G39" s="17">
        <f>SUM(G6:G38)</f>
        <v>0</v>
      </c>
    </row>
    <row r="40" spans="1:7" x14ac:dyDescent="0.2">
      <c r="F40" s="8"/>
      <c r="G40" s="9"/>
    </row>
    <row r="41" spans="1:7" ht="15" x14ac:dyDescent="0.25">
      <c r="A41" s="4" t="s">
        <v>5</v>
      </c>
      <c r="B41" s="4"/>
      <c r="C41" s="5"/>
      <c r="D41" s="5"/>
      <c r="E41" s="5"/>
      <c r="F41" s="5"/>
      <c r="G41" s="5"/>
    </row>
    <row r="42" spans="1:7" x14ac:dyDescent="0.2">
      <c r="C42" s="1" t="s">
        <v>85</v>
      </c>
    </row>
  </sheetData>
  <protectedRanges>
    <protectedRange sqref="F6:F38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C11" sqref="C11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6" t="s">
        <v>11</v>
      </c>
      <c r="B1" s="46"/>
      <c r="C1" s="46"/>
      <c r="D1" s="46"/>
      <c r="E1" s="46"/>
      <c r="F1" s="46"/>
      <c r="G1" s="46"/>
    </row>
    <row r="2" spans="1:7" ht="35.25" customHeight="1" thickBot="1" x14ac:dyDescent="0.3">
      <c r="A2" s="47" t="s">
        <v>10</v>
      </c>
      <c r="B2" s="47"/>
      <c r="C2" s="47"/>
      <c r="D2" s="47"/>
      <c r="E2" s="47"/>
      <c r="F2" s="47"/>
      <c r="G2" s="47"/>
    </row>
    <row r="3" spans="1:7" ht="15" customHeight="1" x14ac:dyDescent="0.2">
      <c r="A3" s="48" t="s">
        <v>0</v>
      </c>
      <c r="B3" s="11"/>
      <c r="C3" s="50" t="s">
        <v>8</v>
      </c>
      <c r="D3" s="50" t="s">
        <v>7</v>
      </c>
      <c r="E3" s="50" t="s">
        <v>1</v>
      </c>
      <c r="F3" s="53" t="s">
        <v>2</v>
      </c>
      <c r="G3" s="54"/>
    </row>
    <row r="4" spans="1:7" ht="75" customHeight="1" thickBot="1" x14ac:dyDescent="0.25">
      <c r="A4" s="49"/>
      <c r="B4" s="12" t="s">
        <v>9</v>
      </c>
      <c r="C4" s="51"/>
      <c r="D4" s="52"/>
      <c r="E4" s="51"/>
      <c r="F4" s="2" t="s">
        <v>3</v>
      </c>
      <c r="G4" s="3" t="s">
        <v>4</v>
      </c>
    </row>
    <row r="5" spans="1:7" ht="15" customHeight="1" x14ac:dyDescent="0.2">
      <c r="A5" s="43" t="s">
        <v>86</v>
      </c>
      <c r="B5" s="44"/>
      <c r="C5" s="45"/>
      <c r="D5" s="45"/>
      <c r="E5" s="45"/>
      <c r="F5" s="45"/>
      <c r="G5" s="45"/>
    </row>
    <row r="6" spans="1:7" ht="66.75" customHeight="1" x14ac:dyDescent="0.2">
      <c r="A6" s="35"/>
      <c r="B6" s="20" t="s">
        <v>79</v>
      </c>
      <c r="C6" s="19" t="s">
        <v>84</v>
      </c>
      <c r="D6" s="36"/>
      <c r="E6" s="38">
        <v>1</v>
      </c>
      <c r="F6" s="37">
        <v>0</v>
      </c>
      <c r="G6" s="39">
        <f t="shared" ref="G6:G8" si="0">E6*F6</f>
        <v>0</v>
      </c>
    </row>
    <row r="7" spans="1:7" ht="66.75" customHeight="1" x14ac:dyDescent="0.2">
      <c r="A7" s="41"/>
      <c r="B7" s="42" t="s">
        <v>80</v>
      </c>
      <c r="C7" s="19" t="s">
        <v>82</v>
      </c>
      <c r="D7" s="36"/>
      <c r="E7" s="38">
        <v>1</v>
      </c>
      <c r="F7" s="37">
        <v>0</v>
      </c>
      <c r="G7" s="39">
        <f t="shared" si="0"/>
        <v>0</v>
      </c>
    </row>
    <row r="8" spans="1:7" ht="45.75" thickBot="1" x14ac:dyDescent="0.3">
      <c r="A8" s="33">
        <v>1</v>
      </c>
      <c r="B8" s="21" t="s">
        <v>81</v>
      </c>
      <c r="C8" s="24" t="s">
        <v>83</v>
      </c>
      <c r="D8" s="16"/>
      <c r="E8" s="38">
        <v>1</v>
      </c>
      <c r="F8" s="34">
        <v>0</v>
      </c>
      <c r="G8" s="39">
        <f t="shared" si="0"/>
        <v>0</v>
      </c>
    </row>
    <row r="9" spans="1:7" ht="15.75" thickBot="1" x14ac:dyDescent="0.25">
      <c r="A9" s="6"/>
      <c r="B9" s="7"/>
      <c r="C9" s="7"/>
      <c r="D9" s="7"/>
      <c r="E9" s="7"/>
      <c r="F9" s="6" t="s">
        <v>6</v>
      </c>
      <c r="G9" s="10">
        <f>SUM(G6:G8)</f>
        <v>0</v>
      </c>
    </row>
    <row r="10" spans="1:7" x14ac:dyDescent="0.2">
      <c r="F10" s="8"/>
      <c r="G10" s="9"/>
    </row>
    <row r="11" spans="1:7" ht="15" x14ac:dyDescent="0.25">
      <c r="A11" s="4" t="s">
        <v>5</v>
      </c>
      <c r="B11" s="4"/>
      <c r="C11" s="1" t="s">
        <v>85</v>
      </c>
      <c r="D11" s="5"/>
      <c r="E11" s="5"/>
      <c r="F11" s="5"/>
      <c r="G11" s="5"/>
    </row>
  </sheetData>
  <protectedRanges>
    <protectedRange sqref="F8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7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2021-10-27T05:53:53Z</dcterms:modified>
</cp:coreProperties>
</file>