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/>
  <bookViews>
    <workbookView xWindow="28680" yWindow="65416" windowWidth="29040" windowHeight="1584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<sst xmlns="http://schemas.openxmlformats.org/spreadsheetml/2006/main" count="41" uniqueCount="37">
  <si>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</si>
  <si>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</si>
  <si>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</si>
  <si>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</si>
  <si>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</si>
  <si>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</si>
  <si>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</si>
  <si>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</si>
  <si>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</si>
  <si>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</si>
  <si>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</si>
  <si>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</si>
  <si>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</si>
  <si>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</si>
  <si>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</si>
  <si>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</si>
  <si>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</si>
  <si>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</si>
  <si>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</si>
  <si>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</si>
  <si>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30231310-3-Ploché monitory</t>
  </si>
  <si>
    <t>Výzva č. 64 v DNS „UK FSV – „DNS dodávky standardní techniky ICT 2019 až 2022“ - Fakulta sociálních věd Univerzity Karlovy  
Příloha č. 1 – Technická specifikace_cenová nabídka</t>
  </si>
  <si>
    <t>Monitory Parizek</t>
  </si>
  <si>
    <t>FSV UK,
Pekařská 16,
15 800, Praha 5</t>
  </si>
  <si>
    <t>Konferenční kamera Parizek</t>
  </si>
  <si>
    <t>Notebook Parizek</t>
  </si>
  <si>
    <t>Notebook s úhlopříčkou min. 15,6 palců a rozlišením min.FullHD (například: HP ProBook 450 G)
Procesor: Počet jader min. 4 s CPU bench min. 10669 (například: Intel Core i7-1165G7)
Grafická karta mim.  NVIDIA GeForce MX450 2GB GDDR5
Operační paměť min. 16 GB
Disk min. 1TB M.2 SSD PCIe NVMe
Výbava min. Wi-Fi ax, Bluetooth 5.0, 4x USB (3x 3.0/3.1/3.2 Gen 1, 1x Type-C 3.1/3.2 Gen 2), HDMI, IR/HD kamera, čtečka paměťových karet, čtečka otisků prstů, podsvícená klávesnice, operační systém Windows 10 Pro
Váha max. 1,74 Kg
Záruka min. 2 roky ( cena nesmí překročit 21 252,- Kč bez DPH/ks)- případně uplatnit slevu na vybraný notebook, pokud je k dispozici</t>
  </si>
  <si>
    <t>PC sestava Parizek</t>
  </si>
  <si>
    <r>
      <t xml:space="preserve">Složená a funkční PC sestava s následujícími komponenty
</t>
    </r>
    <r>
      <rPr>
        <b/>
        <sz val="10"/>
        <rFont val="Arial"/>
        <family val="2"/>
      </rPr>
      <t>Základní deska</t>
    </r>
    <r>
      <rPr>
        <sz val="10"/>
        <rFont val="Arial"/>
        <family val="2"/>
      </rPr>
      <t xml:space="preserve">
Základní deska se socketem Intel 1200 ve formátu ATX (např. ASUS TUF GAMING B560-PLUS WIFI)
Čipset Intel B560
Deska bude disponovat min.: PCI Express 3.0, PCI Express 4.0, 2× PCIe x16, 3× PCIe x1, 4× DDR4 5000MHz (celkově až 128GB), 6× SATA III, 2ks M.2 
Konektory připojení min.: 3x USB 2.0 3× USB 3.2 Gen 1 (USB 3.0) 2× USB 3.2 Gen 2, RJ-45 (LAN) 2,5Gbps, WiFi, Bluetooth, HDMI, DisplayPort, 8ch zvuková karta
</t>
    </r>
    <r>
      <rPr>
        <b/>
        <sz val="10"/>
        <rFont val="Arial"/>
        <family val="2"/>
      </rPr>
      <t>Procesor</t>
    </r>
    <r>
      <rPr>
        <sz val="10"/>
        <rFont val="Arial"/>
        <family val="2"/>
      </rPr>
      <t xml:space="preserve">
Procesor se socketem Intel 1200 (např. Intel Core i7-11700)
Počet jader min.: 8 s min. benchmark skorem 21110
Frekvence min.:2,5 GHz, v boost až 4,9 GHz
Velikost paměti L3 min.: 16MB
Integrovaná grafická karta Intel UHD Graphics 750 s frekvencí 1300 MHz
Funkce min.: Automatické přetaktování, Virtualizace, Integrované GPU, HyperThreading, Chladič v balení
</t>
    </r>
    <r>
      <rPr>
        <b/>
        <sz val="10"/>
        <rFont val="Arial"/>
        <family val="2"/>
      </rPr>
      <t>Operační paměti</t>
    </r>
    <r>
      <rPr>
        <sz val="10"/>
        <rFont val="Arial"/>
        <family val="2"/>
      </rPr>
      <t xml:space="preserve">
Set dvou operačních paměti DDR4 (např. HyperX 32GB KIT DDR4 3200MHz CL16 FURY Black)
Kapacita pamětí min.: 2x 16GB
Časování max.: CL16
Frekvence pamětí min. 3200 MHz
Vlastnosti min.: Integrovaný chladič, napětí 1,35V, optimalizace na Intel chipset XMP
Propustnost až 25 600 MB/s</t>
    </r>
  </si>
  <si>
    <r>
      <rPr>
        <b/>
        <sz val="10"/>
        <rFont val="Arial"/>
        <family val="2"/>
      </rPr>
      <t>Chladič CPU</t>
    </r>
    <r>
      <rPr>
        <sz val="10"/>
        <rFont val="Arial"/>
        <family val="2"/>
      </rPr>
      <t xml:space="preserve">
Výkonější chladič CPU (např. SilentiumPC Fera 5 Dual Fan)
Chladič pro socket Intel 1200
Rychlost otáček max.: 1800 RPM
Vlastnosti min.: automatická regulace rychlosti
Váha max.: 665g
Chlazení až 220W TDP
</t>
    </r>
    <r>
      <rPr>
        <b/>
        <sz val="10"/>
        <rFont val="Arial"/>
        <family val="2"/>
      </rPr>
      <t xml:space="preserve">Disk </t>
    </r>
    <r>
      <rPr>
        <sz val="10"/>
        <rFont val="Arial"/>
        <family val="2"/>
      </rPr>
      <t xml:space="preserve">
SSD M2 (např. WD Blue SN550 NVMe SSD 1TB)
Kapacita min.: 1 TB
Technologie 3D NAND
Rozhraní M.2 (PCIe 3.0 4x NVMe)
Rychlost čtení min.: 2400MB/s
rychlost zápisu min.: 1950MB/s
životnost min.: 600TBW
Rychlost náhodného čtení min.: 345 000 IOPS
Rychlost náhodného zápisu min.: 385 000 IOPS
</t>
    </r>
    <r>
      <rPr>
        <b/>
        <sz val="10"/>
        <rFont val="Arial"/>
        <family val="2"/>
      </rPr>
      <t xml:space="preserve">2. Disk </t>
    </r>
    <r>
      <rPr>
        <sz val="10"/>
        <rFont val="Arial"/>
        <family val="2"/>
      </rPr>
      <t xml:space="preserve">
Plotnový disk (např. WD Red 6TB)
Pevný disk o rozměru 3,5"
Kapacita disku min.: 6TB
Rozhraní SATA III
maximální rychlost přenosu 180 MB/s
cache min.: 256 MB
Rychlost min.: 5400 ot/min</t>
    </r>
  </si>
  <si>
    <t>Pokračování k položce 4</t>
  </si>
  <si>
    <t>30237240-3 – Webová kamera</t>
  </si>
  <si>
    <t>30213100-6 - Přenosné počítače</t>
  </si>
  <si>
    <r>
      <rPr>
        <b/>
        <sz val="10"/>
        <rFont val="Arial"/>
        <family val="2"/>
      </rPr>
      <t>Zdroj</t>
    </r>
    <r>
      <rPr>
        <sz val="10"/>
        <rFont val="Arial"/>
        <family val="2"/>
      </rPr>
      <t xml:space="preserve">
Zdroj pro sestavu (např. EVGA 850 GQ Power Supply)
Výkon zrdoje min.: 850W
Formát zdroje ATX
Certifikace min. 80 PLUS Gold, účinnost 92%
Konektory min.: ATX 24pin, CPU 8pin / 4+4pin, Floppy 4pin, 3x Molex 4pin,8x PCI-E 8pin / 6+2pin,9x SATA 15pin
Vlastnosti min.: aktivní PFC, tepelná regulace otáček a síťový vypínač, 135 mm ventilátor, semi modulární, hloubka 180 mm
</t>
    </r>
    <r>
      <rPr>
        <b/>
        <sz val="10"/>
        <rFont val="Arial"/>
        <family val="2"/>
      </rPr>
      <t>PC Case</t>
    </r>
    <r>
      <rPr>
        <sz val="10"/>
        <rFont val="Arial"/>
        <family val="2"/>
      </rPr>
      <t xml:space="preserve">
Vhodný malý case pro následující sestavu
Nutno aby se vešel větší chladič o výšce 155mm
Nutno aby bylo možné vložit grafickou kartu NVidia GeForce RTX 3080Ti nebo 3090
Lepší zpracování skříně
Na čelní panelu alespoň 2x USB 3.1 a čtečka paměťových karet
</t>
    </r>
    <r>
      <rPr>
        <b/>
        <sz val="10"/>
        <rFont val="Arial"/>
        <family val="2"/>
      </rPr>
      <t>Operační systém Windows 10 Pro</t>
    </r>
    <r>
      <rPr>
        <sz val="10"/>
        <rFont val="Arial"/>
        <family val="2"/>
      </rPr>
      <t xml:space="preserve">
Záruka min. 3 roky (cena nesmí překročit 31 528,- Kč bez DPH/ks)</t>
    </r>
  </si>
  <si>
    <t>Konferenční webkamera (například Logitech ConferenceCam Connect)
Kompaktní kamera, s baterii, a i bezdrátovým připojením
Rozlišení webkamery min. FullHD
Zorné pole min. 90°, funkce autofocus a 4x digitální zoom
Zvuk širokopásmový 360°s redukcí šumu, duplexní odposlech
Min. dva všesměrové mikrofony do dosah až 3,6m s citlivostí min. -34 dB +/-3 dB a zkreslením max 1 kHz při 65 dB 
Zařízení s podporou běžných komunikačních software (skype, webex ...)
Další funkce min.: RightLight, Mechanické naklápěcí kolečko, Digitální otáčení, naklápění a zoom pomocí dálkového ovladače
Obsah balení min.: Zařízení, dálkový ovladač, usb kabel a napájecí kabel s EU koncovkou.
Záruka min. 2 roky (cena nesmí překročit 7 340,- bez DPH/ks)</t>
  </si>
  <si>
    <t>Monitory o uhlopříčce min 28" (například Samsung U28R550)
Úhlopříčka min,: 28" a rozlišení min 3840x2160px
Typ panelu min.: IPS s max odezvou 4ms
Další funkce min.: FreeSync, HDR, PiP, Redukce modrého světla, možnost VESA uchycení
Barva nejlépe šedá
Rozhraní min.: 2x HDMI, 1x DisplayPort, Sluchátkový výstup.
Záruka min. 2 roky (cena nesmí překročit 5 570,- Kč bez DPH/ks)</t>
  </si>
  <si>
    <t>72311-Počítačové sestavy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</si>
</sst>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11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1" fillId="0" borderId="1" xfId="21" applyFont="1" applyBorder="1" applyAlignment="1">
      <alignment horizontal="left" vertical="top" wrapText="1"/>
      <protection/>
    </xf>
    <xf numFmtId="0" fontId="4" fillId="0" borderId="1" xfId="0" applyFont="1" applyBorder="1" applyAlignment="1">
      <alignment horizontal="left" vertical="top" wrapText="1"/>
    </xf>
    <xf numFmtId="165" fontId="0" fillId="0" borderId="0" xfId="0" applyNumberFormat="1" applyFont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9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Mustr_nab_2010022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20"/>
  <sheetViews>
    <sheetView tabSelected="1" zoomScale="70" zoomScaleNormal="70" zoomScalePageLayoutView="70" workbookViewId="0" topLeftCell="A1">
      <selection activeCell="G3" sqref="G3:G6"/>
    </sheetView>
  </sheetViews>
  <sheetFormatPr defaultColWidth="14.421875" defaultRowHeight="1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customWidth="1"/>
    <col min="6" max="6" width="7.57421875" style="0" customWidth="1"/>
    <col min="10" max="11" width="16.00390625" style="0" customWidth="1"/>
  </cols>
  <sheetData>
    <row r="1" spans="1:12" ht="51.75" customHeight="1" thickBot="1">
      <c r="A1" s="28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29" ht="46.5" customHeight="1">
      <c r="A2" s="12"/>
      <c r="B2" s="9" t="s">
        <v>0</v>
      </c>
      <c r="C2" s="9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1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s="26" customFormat="1" ht="89.25">
      <c r="A3" s="6">
        <v>1</v>
      </c>
      <c r="B3" s="23" t="s">
        <v>22</v>
      </c>
      <c r="C3" s="5" t="s">
        <v>35</v>
      </c>
      <c r="D3" s="5"/>
      <c r="E3" s="5"/>
      <c r="F3" s="20">
        <v>3</v>
      </c>
      <c r="G3" s="21"/>
      <c r="H3" s="8">
        <f aca="true" t="shared" si="0" ref="H3:H6">G3*1.21</f>
        <v>0</v>
      </c>
      <c r="I3" s="8">
        <f aca="true" t="shared" si="1" ref="I3:I6">H3*F3</f>
        <v>0</v>
      </c>
      <c r="J3" s="13" t="s">
        <v>23</v>
      </c>
      <c r="K3" s="13" t="s">
        <v>20</v>
      </c>
      <c r="L3" s="7">
        <v>210483</v>
      </c>
      <c r="M3" s="24"/>
      <c r="N3" s="24"/>
    </row>
    <row r="4" spans="1:14" s="26" customFormat="1" ht="140.25">
      <c r="A4" s="6">
        <v>2</v>
      </c>
      <c r="B4" s="23" t="s">
        <v>24</v>
      </c>
      <c r="C4" s="5" t="s">
        <v>34</v>
      </c>
      <c r="D4" s="5"/>
      <c r="E4" s="5"/>
      <c r="F4" s="20">
        <v>1</v>
      </c>
      <c r="G4" s="21"/>
      <c r="H4" s="8">
        <f t="shared" si="0"/>
        <v>0</v>
      </c>
      <c r="I4" s="8">
        <f t="shared" si="1"/>
        <v>0</v>
      </c>
      <c r="J4" s="13" t="s">
        <v>23</v>
      </c>
      <c r="K4" s="13" t="s">
        <v>31</v>
      </c>
      <c r="L4" s="7">
        <v>210482</v>
      </c>
      <c r="M4" s="24"/>
      <c r="N4" s="24"/>
    </row>
    <row r="5" spans="1:13" s="14" customFormat="1" ht="127.5">
      <c r="A5" s="6">
        <v>3</v>
      </c>
      <c r="B5" s="22" t="s">
        <v>25</v>
      </c>
      <c r="C5" s="25" t="s">
        <v>26</v>
      </c>
      <c r="D5" s="5"/>
      <c r="E5" s="5"/>
      <c r="F5" s="20">
        <v>1</v>
      </c>
      <c r="G5" s="21"/>
      <c r="H5" s="8">
        <f t="shared" si="0"/>
        <v>0</v>
      </c>
      <c r="I5" s="8">
        <f t="shared" si="1"/>
        <v>0</v>
      </c>
      <c r="J5" s="13" t="s">
        <v>23</v>
      </c>
      <c r="K5" s="13" t="s">
        <v>32</v>
      </c>
      <c r="L5" s="7">
        <v>210480</v>
      </c>
      <c r="M5" s="24"/>
    </row>
    <row r="6" spans="1:13" s="14" customFormat="1" ht="288.75" customHeight="1">
      <c r="A6" s="6">
        <v>4</v>
      </c>
      <c r="B6" s="22" t="s">
        <v>27</v>
      </c>
      <c r="C6" s="25" t="s">
        <v>28</v>
      </c>
      <c r="D6" s="5"/>
      <c r="E6" s="5"/>
      <c r="F6" s="20">
        <v>1</v>
      </c>
      <c r="G6" s="21"/>
      <c r="H6" s="8">
        <f t="shared" si="0"/>
        <v>0</v>
      </c>
      <c r="I6" s="8">
        <f t="shared" si="1"/>
        <v>0</v>
      </c>
      <c r="J6" s="13" t="s">
        <v>23</v>
      </c>
      <c r="K6" s="13" t="s">
        <v>36</v>
      </c>
      <c r="L6" s="7">
        <v>210481</v>
      </c>
      <c r="M6" s="24"/>
    </row>
    <row r="7" spans="1:13" s="27" customFormat="1" ht="329.25" customHeight="1">
      <c r="A7" s="6"/>
      <c r="B7" s="22" t="s">
        <v>30</v>
      </c>
      <c r="C7" s="25" t="s">
        <v>29</v>
      </c>
      <c r="D7" s="5"/>
      <c r="E7" s="5"/>
      <c r="F7" s="20"/>
      <c r="G7" s="21"/>
      <c r="H7" s="8"/>
      <c r="I7" s="8"/>
      <c r="J7" s="13"/>
      <c r="K7" s="13"/>
      <c r="L7" s="7"/>
      <c r="M7" s="24"/>
    </row>
    <row r="8" spans="1:13" s="27" customFormat="1" ht="204.75" customHeight="1">
      <c r="A8" s="6"/>
      <c r="B8" s="22" t="s">
        <v>30</v>
      </c>
      <c r="C8" s="25" t="s">
        <v>33</v>
      </c>
      <c r="D8" s="5"/>
      <c r="E8" s="5"/>
      <c r="F8" s="20"/>
      <c r="G8" s="21"/>
      <c r="H8" s="8"/>
      <c r="I8" s="8"/>
      <c r="J8" s="13"/>
      <c r="K8" s="13"/>
      <c r="L8" s="7"/>
      <c r="M8" s="24"/>
    </row>
    <row r="9" spans="1:13" ht="15.75" customHeight="1">
      <c r="A9" s="30" t="s">
        <v>11</v>
      </c>
      <c r="B9" s="31"/>
      <c r="C9" s="31"/>
      <c r="D9" s="15"/>
      <c r="E9" s="15"/>
      <c r="F9" s="32">
        <f>F10/1.21</f>
        <v>0</v>
      </c>
      <c r="G9" s="33"/>
      <c r="H9" s="33"/>
      <c r="I9" s="33"/>
      <c r="J9" s="16"/>
      <c r="K9" s="16"/>
      <c r="L9" s="17"/>
      <c r="M9" s="24"/>
    </row>
    <row r="10" spans="1:12" ht="15.75" customHeight="1" thickBot="1">
      <c r="A10" s="34" t="s">
        <v>12</v>
      </c>
      <c r="B10" s="35"/>
      <c r="C10" s="35"/>
      <c r="D10" s="18"/>
      <c r="E10" s="18"/>
      <c r="F10" s="36">
        <f>SUM(I3:I8)</f>
        <v>0</v>
      </c>
      <c r="G10" s="37"/>
      <c r="H10" s="37"/>
      <c r="I10" s="37"/>
      <c r="J10" s="18"/>
      <c r="K10" s="18"/>
      <c r="L10" s="19"/>
    </row>
    <row r="11" spans="1:12" ht="15.75" customHeight="1">
      <c r="A11" s="2"/>
      <c r="F11" s="2"/>
      <c r="G11" s="3"/>
      <c r="H11" s="3"/>
      <c r="I11" s="3"/>
      <c r="J11" s="3"/>
      <c r="K11" s="3"/>
      <c r="L11" s="3"/>
    </row>
    <row r="12" spans="1:6" ht="15.75" customHeight="1">
      <c r="A12" s="2"/>
      <c r="C12" s="4" t="s">
        <v>13</v>
      </c>
      <c r="F12" s="2"/>
    </row>
    <row r="13" spans="1:6" ht="15.75" customHeight="1">
      <c r="A13" s="2"/>
      <c r="F13" s="2"/>
    </row>
    <row r="14" spans="1:6" ht="15.75" customHeight="1">
      <c r="A14" s="2"/>
      <c r="C14" s="4" t="s">
        <v>14</v>
      </c>
      <c r="F14" s="2"/>
    </row>
    <row r="15" spans="1:6" ht="15.75" customHeight="1">
      <c r="A15" s="2"/>
      <c r="C15" s="4" t="s">
        <v>15</v>
      </c>
      <c r="F15" s="2"/>
    </row>
    <row r="16" spans="1:6" ht="15.75" customHeight="1">
      <c r="A16" s="2"/>
      <c r="C16" s="4" t="s">
        <v>16</v>
      </c>
      <c r="F16" s="2"/>
    </row>
    <row r="17" spans="1:6" ht="15.75" customHeight="1">
      <c r="A17" s="2"/>
      <c r="C17" s="4" t="s">
        <v>17</v>
      </c>
      <c r="F17" s="2"/>
    </row>
    <row r="18" spans="1:6" ht="15.75" customHeight="1">
      <c r="A18" s="2"/>
      <c r="C18" s="4" t="s">
        <v>18</v>
      </c>
      <c r="F18" s="2"/>
    </row>
    <row r="19" spans="1:6" ht="15.75" customHeight="1">
      <c r="A19" s="2"/>
      <c r="F19" s="2"/>
    </row>
    <row r="20" spans="1:6" ht="15.75" customHeight="1">
      <c r="A20" s="2"/>
      <c r="C20" s="4" t="s">
        <v>19</v>
      </c>
      <c r="F20" s="2"/>
    </row>
    <row r="21" spans="1:6" ht="15.75" customHeight="1">
      <c r="A21" s="2"/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spans="1:6" ht="15.75" customHeight="1">
      <c r="A218" s="2"/>
      <c r="F218" s="2"/>
    </row>
    <row r="219" spans="1:6" ht="15.75" customHeight="1">
      <c r="A219" s="2"/>
      <c r="F219" s="2"/>
    </row>
    <row r="220" spans="1:6" ht="15.75" customHeight="1">
      <c r="A220" s="2"/>
      <c r="F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5">
    <mergeCell ref="A1:L1"/>
    <mergeCell ref="A9:C9"/>
    <mergeCell ref="F9:I9"/>
    <mergeCell ref="A10:C10"/>
    <mergeCell ref="F10:I10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2" r:id="rId1"/>
  <headerFooter>
    <oddFooter>&amp;CVýzva č. 64 v DNS „UK FSV – „DNS dodávky standardní techniky ICT 2019 až 2022“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2021-11-01T13:34:15Z</cp:lastPrinted>
  <dcterms:created xsi:type="dcterms:W3CDTF">2016-08-01T15:32:31Z</dcterms:created>
  <dcterms:modified xsi:type="dcterms:W3CDTF">2021-11-01T13:34:19Z</dcterms:modified>
  <cp:category/>
  <cp:version/>
  <cp:contentType/>
  <cp:contentStatus/>
</cp:coreProperties>
</file>