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903" activeTab="0"/>
  </bookViews>
  <sheets>
    <sheet name="Nabídková cena" sheetId="1" r:id="rId1"/>
    <sheet name="1a SSD desktopový" sheetId="2" r:id="rId2"/>
    <sheet name="1b SSD serverový" sheetId="3" r:id="rId3"/>
    <sheet name="1c  SSD M.2" sheetId="4" r:id="rId4"/>
    <sheet name="1d Switch" sheetId="5" r:id="rId5"/>
    <sheet name="1e Notebook" sheetId="6" r:id="rId6"/>
    <sheet name="1f PC" sheetId="7" r:id="rId7"/>
    <sheet name="1g USB adaptér" sheetId="8" r:id="rId8"/>
    <sheet name="2 Převodník" sheetId="9" r:id="rId9"/>
    <sheet name="3 Myš typ 1" sheetId="10" r:id="rId10"/>
    <sheet name="4 Klávesnice typ 1" sheetId="11" r:id="rId11"/>
    <sheet name="5  Myš typ 2" sheetId="12" r:id="rId12"/>
    <sheet name="6 Klávesnice typ 2" sheetId="13" r:id="rId13"/>
    <sheet name="7  Monitor" sheetId="14" r:id="rId14"/>
  </sheets>
  <definedNames>
    <definedName name="_xlnm.Print_Area" localSheetId="1">'1a SSD desktopový'!#REF!</definedName>
    <definedName name="_xlnm.Print_Area" localSheetId="8">'2 Převodník'!$A$1:$E$17</definedName>
    <definedName name="_xlnm.Print_Area" localSheetId="0">'Nabídková cena'!$A$1:$G$33</definedName>
  </definedNames>
  <calcPr fullCalcOnLoad="1"/>
</workbook>
</file>

<file path=xl/sharedStrings.xml><?xml version="1.0" encoding="utf-8"?>
<sst xmlns="http://schemas.openxmlformats.org/spreadsheetml/2006/main" count="363" uniqueCount="186">
  <si>
    <t>pevný parametr</t>
  </si>
  <si>
    <t>Technická specifikace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</si>
  <si>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</si>
  <si>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</si>
  <si>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</si>
  <si>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</si>
  <si>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</si>
  <si>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</si>
  <si>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</si>
  <si>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</si>
  <si>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</si>
  <si>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</si>
  <si>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</si>
  <si>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</si>
  <si>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</si>
  <si>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</si>
  <si>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</si>
  <si>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</si>
  <si>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</si>
  <si>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</si>
  <si>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</si>
  <si>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</si>
  <si>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</si>
  <si>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r>
      <t xml:space="preserve">NABÍZENÝ MODEL:
………………………………………..
</t>
    </r>
    <r>
      <rPr>
        <sz val="11"/>
        <color indexed="8"/>
        <rFont val="Calibri"/>
        <family val="2"/>
      </rPr>
      <t>Nabídka sestavy bude položková včetně part number daného výrobce</t>
    </r>
  </si>
  <si>
    <t xml:space="preserve">Typ pevného disku </t>
  </si>
  <si>
    <t>SSD</t>
  </si>
  <si>
    <t>Provedení</t>
  </si>
  <si>
    <t>Disk</t>
  </si>
  <si>
    <t>Typ</t>
  </si>
  <si>
    <t>Display</t>
  </si>
  <si>
    <t xml:space="preserve">Velikost   </t>
  </si>
  <si>
    <t>Poměr stran</t>
  </si>
  <si>
    <t>Typ panelu</t>
  </si>
  <si>
    <t>IPS</t>
  </si>
  <si>
    <t>Kapacita</t>
  </si>
  <si>
    <t>Hmotnost</t>
  </si>
  <si>
    <t>Porty</t>
  </si>
  <si>
    <t>Připojení</t>
  </si>
  <si>
    <t>16:9</t>
  </si>
  <si>
    <t>ano</t>
  </si>
  <si>
    <t>16 GB</t>
  </si>
  <si>
    <t>Frekvence</t>
  </si>
  <si>
    <t>27"</t>
  </si>
  <si>
    <t>LED</t>
  </si>
  <si>
    <t>Rozlišení QHD</t>
  </si>
  <si>
    <t>2560 x 1440</t>
  </si>
  <si>
    <t>matný povrch</t>
  </si>
  <si>
    <t>75 Hz</t>
  </si>
  <si>
    <t>Podsvícení</t>
  </si>
  <si>
    <t>LDC</t>
  </si>
  <si>
    <t>Display port</t>
  </si>
  <si>
    <t>HDMI vstup</t>
  </si>
  <si>
    <t>USB-C</t>
  </si>
  <si>
    <t>Obraz v obraze</t>
  </si>
  <si>
    <t>Blue light reduction</t>
  </si>
  <si>
    <t>Flicker reduction</t>
  </si>
  <si>
    <t>HDMI kabel</t>
  </si>
  <si>
    <t>USB-C kabel</t>
  </si>
  <si>
    <t>USB 3.0/3.1/3.2 Gen 1 typ A</t>
  </si>
  <si>
    <t>Rozhraní RJ-45</t>
  </si>
  <si>
    <t>Výškově stavitelný</t>
  </si>
  <si>
    <t>Layout</t>
  </si>
  <si>
    <t>CZ, SK</t>
  </si>
  <si>
    <t>dosah 10 m Bluetooth</t>
  </si>
  <si>
    <t>Konstrukce</t>
  </si>
  <si>
    <t>stabilní, kovová</t>
  </si>
  <si>
    <t>Spárování se 3 zařízeními</t>
  </si>
  <si>
    <t>Inteligentní podsvícení</t>
  </si>
  <si>
    <t>Baterie integrovaná</t>
  </si>
  <si>
    <t>Tichý chod s rychlou odezvou</t>
  </si>
  <si>
    <t>laserová</t>
  </si>
  <si>
    <t>bezdrátová technologie Radio Frequency</t>
  </si>
  <si>
    <t>Citlivost</t>
  </si>
  <si>
    <t>max. 1 000 DPI</t>
  </si>
  <si>
    <t>2 x AA</t>
  </si>
  <si>
    <t>Počet tlačítek</t>
  </si>
  <si>
    <t>Ergonomická, membránová</t>
  </si>
  <si>
    <t>Nízkoprofilové klávesy</t>
  </si>
  <si>
    <t>bezdrátový USB přijímač</t>
  </si>
  <si>
    <t xml:space="preserve">bezdrátová   </t>
  </si>
  <si>
    <t>Rozhraní</t>
  </si>
  <si>
    <t xml:space="preserve">Baterie </t>
  </si>
  <si>
    <t>2 x AAA</t>
  </si>
  <si>
    <t>Vertikální ergonomie, pravoruká</t>
  </si>
  <si>
    <t xml:space="preserve"> 4 000 DP</t>
  </si>
  <si>
    <t>Snímač pohybu</t>
  </si>
  <si>
    <t>optický</t>
  </si>
  <si>
    <t>Převodník:</t>
  </si>
  <si>
    <t>Převodník USB 3.1 typ C na</t>
  </si>
  <si>
    <t>Počet konektroů</t>
  </si>
  <si>
    <t>Z konektoru USB-C (samec) do</t>
  </si>
  <si>
    <t>Konektory</t>
  </si>
  <si>
    <t>Možnost zapojení v jakémkoliv směru</t>
  </si>
  <si>
    <t>Čtení SD a micro SD karet</t>
  </si>
  <si>
    <t>Možnost připojení dalšího USB zařízení</t>
  </si>
  <si>
    <t>Nabíjení přes PD konektor</t>
  </si>
  <si>
    <t>Audio výstup stereo jack 3,5 mm</t>
  </si>
  <si>
    <t>Technologie Plug and Play</t>
  </si>
  <si>
    <t>Podpora vysokého rozlyšení v HDMI a VGA</t>
  </si>
  <si>
    <t>Ostatní</t>
  </si>
  <si>
    <t>1a</t>
  </si>
  <si>
    <t>250 GB</t>
  </si>
  <si>
    <t>Formát</t>
  </si>
  <si>
    <t>2,5"</t>
  </si>
  <si>
    <t>IOPS</t>
  </si>
  <si>
    <t>98 000/88 000</t>
  </si>
  <si>
    <t>Cena za ks v Kč bez DPH</t>
  </si>
  <si>
    <t>SSD SATA</t>
  </si>
  <si>
    <t>Desktopový</t>
  </si>
  <si>
    <t>1b</t>
  </si>
  <si>
    <t>SSD serverový:</t>
  </si>
  <si>
    <t>480 GB</t>
  </si>
  <si>
    <t>95 000/40 000</t>
  </si>
  <si>
    <t>TBW</t>
  </si>
  <si>
    <t>max. 3.500,-</t>
  </si>
  <si>
    <t>SSD M.2</t>
  </si>
  <si>
    <t>1c</t>
  </si>
  <si>
    <t>Serverový</t>
  </si>
  <si>
    <t>380 000/400 000</t>
  </si>
  <si>
    <t>48 portový  1 Gbps</t>
  </si>
  <si>
    <t>Management přes SSH</t>
  </si>
  <si>
    <t>Podpora VLANu 802.1q</t>
  </si>
  <si>
    <t>1d</t>
  </si>
  <si>
    <t>Switch:</t>
  </si>
  <si>
    <t>na úrovni Intel Core i5</t>
  </si>
  <si>
    <t>13,3" - 14"</t>
  </si>
  <si>
    <t>8 GB</t>
  </si>
  <si>
    <t>Velikost RAM </t>
  </si>
  <si>
    <t>240 GB</t>
  </si>
  <si>
    <t>max. 1,5 kg</t>
  </si>
  <si>
    <t>max. 15.500,-</t>
  </si>
  <si>
    <t>1e</t>
  </si>
  <si>
    <t>Notebook:</t>
  </si>
  <si>
    <t>1f</t>
  </si>
  <si>
    <t>PC:</t>
  </si>
  <si>
    <t>HDMI, DP</t>
  </si>
  <si>
    <t xml:space="preserve">Velikost  </t>
  </si>
  <si>
    <t>desktop SFF size</t>
  </si>
  <si>
    <t>1g</t>
  </si>
  <si>
    <t>USB adaptér:</t>
  </si>
  <si>
    <t>USB 3.0 SATA</t>
  </si>
  <si>
    <t>SATA 22pin, USB 3.0</t>
  </si>
  <si>
    <t>max. 400,-</t>
  </si>
  <si>
    <t>SSD desktopový:</t>
  </si>
  <si>
    <t>HDMI, 
VGA, 
RJ-45, 
2 x USB 3.0, 
SD card, 
3,5 mm, 
PD charge</t>
  </si>
  <si>
    <t>konektoru VGA, 
HDMI A, 
RJ-45, 
USB-A, 
USB-C (samice)</t>
  </si>
  <si>
    <t>VGA, 
HDMI, 
RJ-45, 
USB 3.0, 
USB-C</t>
  </si>
  <si>
    <t>Ano</t>
  </si>
  <si>
    <t>max. 1200 ,-</t>
  </si>
  <si>
    <t>Cena (Kč bez DPH)</t>
  </si>
  <si>
    <t>Základní parametry</t>
  </si>
  <si>
    <t>max. 1 150</t>
  </si>
  <si>
    <t>Cena za k (Kč bez DPH)</t>
  </si>
  <si>
    <t>Cena za ks (Kč bez DPH)</t>
  </si>
  <si>
    <t>max. 1 400,-</t>
  </si>
  <si>
    <t>max. 13 500</t>
  </si>
  <si>
    <t>max. 18 000,-</t>
  </si>
  <si>
    <t>Monitor:</t>
  </si>
  <si>
    <t>bezdrátová technologie Bluetooth, 
Radio Frequency</t>
  </si>
  <si>
    <t>max. 1 900,-</t>
  </si>
  <si>
    <t>max. 2 400,-</t>
  </si>
  <si>
    <t>Myš typ 1:</t>
  </si>
  <si>
    <t>Klávesnice typ 1:</t>
  </si>
  <si>
    <t>Myš typ 2:</t>
  </si>
  <si>
    <t>Klávesnice typ 2:</t>
  </si>
  <si>
    <t xml:space="preserve">Kolečko </t>
  </si>
  <si>
    <t>rolovací s tlačítkem, mechanické</t>
  </si>
  <si>
    <t xml:space="preserve"> USB Typ A</t>
  </si>
  <si>
    <t xml:space="preserve">Rozhraní </t>
  </si>
  <si>
    <t>USB Typ A</t>
  </si>
  <si>
    <t>Pravoruká</t>
  </si>
  <si>
    <t>Ergonomie</t>
  </si>
  <si>
    <t>4 směrné, mechanické</t>
  </si>
  <si>
    <t xml:space="preserve"> max. 650,-</t>
  </si>
  <si>
    <t>Nízkoprofilové, membránové</t>
  </si>
  <si>
    <t xml:space="preserve">Nabíjení </t>
  </si>
  <si>
    <t>USB-C kabelem</t>
  </si>
  <si>
    <t>Klávesy</t>
  </si>
  <si>
    <t>max. 2 100,-</t>
  </si>
  <si>
    <t>integrovaná</t>
  </si>
  <si>
    <t>Konektivita</t>
  </si>
  <si>
    <t>Vlastnosti obrazovky</t>
  </si>
  <si>
    <t>HDR, rovná obrazovka</t>
  </si>
  <si>
    <t>Ostatní informace</t>
  </si>
  <si>
    <t xml:space="preserve"> max. 8 200,-</t>
  </si>
  <si>
    <t>Zadavatel preferuje výrobek s poskytovanou doživotní zárukou výrobce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</si>
</sst>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33" borderId="10" xfId="0" applyNumberFormat="1" applyFill="1" applyBorder="1" applyAlignment="1" applyProtection="1">
      <alignment vertical="top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4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45" fillId="2" borderId="11" xfId="0" applyFont="1" applyFill="1" applyBorder="1" applyAlignment="1" applyProtection="1">
      <alignment horizontal="center" vertical="center" wrapText="1"/>
      <protection/>
    </xf>
    <xf numFmtId="0" fontId="45" fillId="2" borderId="12" xfId="0" applyFont="1" applyFill="1" applyBorder="1" applyAlignment="1" applyProtection="1">
      <alignment horizontal="center" vertical="center" wrapText="1"/>
      <protection/>
    </xf>
    <xf numFmtId="0" fontId="45" fillId="2" borderId="13" xfId="0" applyFont="1" applyFill="1" applyBorder="1" applyAlignment="1" applyProtection="1">
      <alignment horizontal="center" vertical="center" wrapText="1"/>
      <protection/>
    </xf>
    <xf numFmtId="4" fontId="45" fillId="0" borderId="14" xfId="0" applyNumberFormat="1" applyFont="1" applyBorder="1" applyAlignment="1" applyProtection="1">
      <alignment horizontal="center" vertical="center"/>
      <protection/>
    </xf>
    <xf numFmtId="4" fontId="45" fillId="0" borderId="15" xfId="0" applyNumberFormat="1" applyFont="1" applyBorder="1" applyAlignment="1" applyProtection="1">
      <alignment horizontal="center" vertical="center"/>
      <protection/>
    </xf>
    <xf numFmtId="4" fontId="45" fillId="0" borderId="16" xfId="0" applyNumberFormat="1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 locked="0"/>
    </xf>
    <xf numFmtId="4" fontId="0" fillId="33" borderId="10" xfId="0" applyNumberForma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36" borderId="17" xfId="0" applyFont="1" applyFill="1" applyBorder="1" applyAlignment="1" applyProtection="1">
      <alignment vertical="center" wrapText="1"/>
      <protection locked="0"/>
    </xf>
    <xf numFmtId="0" fontId="0" fillId="37" borderId="10" xfId="0" applyFont="1" applyFill="1" applyBorder="1" applyAlignment="1" applyProtection="1">
      <alignment vertical="center" wrapText="1"/>
      <protection/>
    </xf>
    <xf numFmtId="3" fontId="0" fillId="37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/>
    </xf>
    <xf numFmtId="20" fontId="0" fillId="0" borderId="10" xfId="0" applyNumberFormat="1" applyFont="1" applyBorder="1" applyAlignment="1" applyProtection="1">
      <alignment horizontal="right" vertical="center" wrapText="1"/>
      <protection/>
    </xf>
    <xf numFmtId="0" fontId="0" fillId="36" borderId="18" xfId="0" applyFont="1" applyFill="1" applyBorder="1" applyAlignment="1" applyProtection="1">
      <alignment vertical="center" wrapText="1"/>
      <protection locked="0"/>
    </xf>
    <xf numFmtId="0" fontId="0" fillId="36" borderId="10" xfId="0" applyFont="1" applyFill="1" applyBorder="1" applyAlignment="1" applyProtection="1">
      <alignment vertical="center" wrapText="1"/>
      <protection locked="0"/>
    </xf>
    <xf numFmtId="0" fontId="0" fillId="36" borderId="19" xfId="0" applyFont="1" applyFill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 wrapText="1"/>
      <protection/>
    </xf>
    <xf numFmtId="0" fontId="0" fillId="36" borderId="2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Border="1" applyAlignment="1" applyProtection="1">
      <alignment horizontal="right" vertical="center" wrapText="1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4" fillId="36" borderId="2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0" borderId="10" xfId="0" applyNumberFormat="1" applyFont="1" applyBorder="1" applyAlignment="1" applyProtection="1">
      <alignment horizontal="righ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4" fillId="36" borderId="2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0" fillId="36" borderId="17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0" xfId="0" applyAlignment="1" applyProtection="1">
      <alignment horizontal="left"/>
      <protection locked="0"/>
    </xf>
    <xf numFmtId="0" fontId="0" fillId="35" borderId="10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0" zoomScaleNormal="70" zoomScalePageLayoutView="0" workbookViewId="0" topLeftCell="A13">
      <selection activeCell="N18" sqref="N18"/>
    </sheetView>
  </sheetViews>
  <sheetFormatPr defaultColWidth="9.140625" defaultRowHeight="15"/>
  <cols>
    <col min="1" max="1" width="9.28125" style="4" customWidth="1"/>
    <col min="2" max="2" width="32.28125" style="4" customWidth="1"/>
    <col min="3" max="3" width="15.57421875" style="4" customWidth="1"/>
    <col min="4" max="4" width="23.57421875" style="4" customWidth="1"/>
    <col min="5" max="5" width="19.57421875" style="4" customWidth="1"/>
    <col min="6" max="6" width="16.8515625" style="4" customWidth="1"/>
    <col min="7" max="7" width="18.28125" style="4" customWidth="1"/>
    <col min="8" max="16384" width="8.8515625" style="4" customWidth="1"/>
  </cols>
  <sheetData>
    <row r="1" spans="1:7" ht="52.5" customHeight="1">
      <c r="A1" s="49" t="s">
        <v>17</v>
      </c>
      <c r="B1" s="50"/>
      <c r="C1" s="50"/>
      <c r="D1" s="50"/>
      <c r="E1" s="50"/>
      <c r="F1" s="50"/>
      <c r="G1" s="50"/>
    </row>
    <row r="2" spans="1:7" ht="14.25">
      <c r="A2" s="7"/>
      <c r="B2" s="7"/>
      <c r="C2" s="7"/>
      <c r="D2" s="7"/>
      <c r="E2" s="7"/>
      <c r="F2" s="7"/>
      <c r="G2" s="7"/>
    </row>
    <row r="3" spans="1:7" ht="63.75" customHeight="1">
      <c r="A3" s="8" t="s">
        <v>3</v>
      </c>
      <c r="B3" s="9" t="s">
        <v>9</v>
      </c>
      <c r="C3" s="8" t="s">
        <v>18</v>
      </c>
      <c r="D3" s="8" t="s">
        <v>19</v>
      </c>
      <c r="E3" s="8" t="s">
        <v>20</v>
      </c>
      <c r="F3" s="8" t="s">
        <v>5</v>
      </c>
      <c r="G3" s="8" t="s">
        <v>6</v>
      </c>
    </row>
    <row r="4" spans="1:7" ht="68.25" customHeight="1">
      <c r="A4" s="10" t="s">
        <v>100</v>
      </c>
      <c r="B4" s="29" t="s">
        <v>143</v>
      </c>
      <c r="C4" s="11">
        <v>4</v>
      </c>
      <c r="D4" s="1">
        <v>0</v>
      </c>
      <c r="E4" s="12">
        <f aca="true" t="shared" si="0" ref="E4:E16">C4*D4</f>
        <v>0</v>
      </c>
      <c r="F4" s="12">
        <f aca="true" t="shared" si="1" ref="F4:F16">E4*0.21</f>
        <v>0</v>
      </c>
      <c r="G4" s="12">
        <f aca="true" t="shared" si="2" ref="G4:G16">E4+F4</f>
        <v>0</v>
      </c>
    </row>
    <row r="5" spans="1:7" ht="68.25" customHeight="1">
      <c r="A5" s="10" t="s">
        <v>109</v>
      </c>
      <c r="B5" s="29" t="s">
        <v>110</v>
      </c>
      <c r="C5" s="11">
        <v>4</v>
      </c>
      <c r="D5" s="1">
        <v>0</v>
      </c>
      <c r="E5" s="12">
        <f t="shared" si="0"/>
        <v>0</v>
      </c>
      <c r="F5" s="12">
        <f t="shared" si="1"/>
        <v>0</v>
      </c>
      <c r="G5" s="12">
        <f t="shared" si="2"/>
        <v>0</v>
      </c>
    </row>
    <row r="6" spans="1:7" ht="68.25" customHeight="1">
      <c r="A6" s="10" t="s">
        <v>116</v>
      </c>
      <c r="B6" s="29" t="s">
        <v>115</v>
      </c>
      <c r="C6" s="11">
        <v>2</v>
      </c>
      <c r="D6" s="1">
        <v>0</v>
      </c>
      <c r="E6" s="12">
        <f t="shared" si="0"/>
        <v>0</v>
      </c>
      <c r="F6" s="12">
        <f t="shared" si="1"/>
        <v>0</v>
      </c>
      <c r="G6" s="12">
        <f t="shared" si="2"/>
        <v>0</v>
      </c>
    </row>
    <row r="7" spans="1:7" ht="68.25" customHeight="1">
      <c r="A7" s="10" t="s">
        <v>122</v>
      </c>
      <c r="B7" s="29" t="s">
        <v>123</v>
      </c>
      <c r="C7" s="11">
        <v>4</v>
      </c>
      <c r="D7" s="1">
        <v>0</v>
      </c>
      <c r="E7" s="12">
        <f t="shared" si="0"/>
        <v>0</v>
      </c>
      <c r="F7" s="12">
        <f t="shared" si="1"/>
        <v>0</v>
      </c>
      <c r="G7" s="12">
        <f t="shared" si="2"/>
        <v>0</v>
      </c>
    </row>
    <row r="8" spans="1:7" ht="68.25" customHeight="1">
      <c r="A8" s="10" t="s">
        <v>131</v>
      </c>
      <c r="B8" s="5" t="s">
        <v>132</v>
      </c>
      <c r="C8" s="11">
        <v>2</v>
      </c>
      <c r="D8" s="1">
        <v>0</v>
      </c>
      <c r="E8" s="12">
        <f t="shared" si="0"/>
        <v>0</v>
      </c>
      <c r="F8" s="12">
        <f t="shared" si="1"/>
        <v>0</v>
      </c>
      <c r="G8" s="12">
        <f t="shared" si="2"/>
        <v>0</v>
      </c>
    </row>
    <row r="9" spans="1:7" ht="68.25" customHeight="1">
      <c r="A9" s="10" t="s">
        <v>133</v>
      </c>
      <c r="B9" s="5" t="s">
        <v>134</v>
      </c>
      <c r="C9" s="11">
        <v>3</v>
      </c>
      <c r="D9" s="1">
        <v>0</v>
      </c>
      <c r="E9" s="12">
        <f t="shared" si="0"/>
        <v>0</v>
      </c>
      <c r="F9" s="12">
        <f t="shared" si="1"/>
        <v>0</v>
      </c>
      <c r="G9" s="12">
        <f t="shared" si="2"/>
        <v>0</v>
      </c>
    </row>
    <row r="10" spans="1:7" ht="68.25" customHeight="1">
      <c r="A10" s="10" t="s">
        <v>138</v>
      </c>
      <c r="B10" s="5" t="s">
        <v>139</v>
      </c>
      <c r="C10" s="11">
        <v>2</v>
      </c>
      <c r="D10" s="1">
        <v>0</v>
      </c>
      <c r="E10" s="12">
        <f t="shared" si="0"/>
        <v>0</v>
      </c>
      <c r="F10" s="12">
        <f t="shared" si="1"/>
        <v>0</v>
      </c>
      <c r="G10" s="12">
        <f t="shared" si="2"/>
        <v>0</v>
      </c>
    </row>
    <row r="11" spans="1:7" ht="68.25" customHeight="1">
      <c r="A11" s="10">
        <v>2</v>
      </c>
      <c r="B11" s="5" t="s">
        <v>87</v>
      </c>
      <c r="C11" s="11">
        <v>1</v>
      </c>
      <c r="D11" s="1">
        <v>0</v>
      </c>
      <c r="E11" s="12">
        <f t="shared" si="0"/>
        <v>0</v>
      </c>
      <c r="F11" s="12">
        <f t="shared" si="1"/>
        <v>0</v>
      </c>
      <c r="G11" s="12">
        <f t="shared" si="2"/>
        <v>0</v>
      </c>
    </row>
    <row r="12" spans="1:7" ht="68.25" customHeight="1">
      <c r="A12" s="10">
        <v>3</v>
      </c>
      <c r="B12" s="5" t="s">
        <v>161</v>
      </c>
      <c r="C12" s="11">
        <v>1</v>
      </c>
      <c r="D12" s="1">
        <v>0</v>
      </c>
      <c r="E12" s="12">
        <f>C12*D12</f>
        <v>0</v>
      </c>
      <c r="F12" s="12">
        <f t="shared" si="1"/>
        <v>0</v>
      </c>
      <c r="G12" s="12">
        <f>E12+F12</f>
        <v>0</v>
      </c>
    </row>
    <row r="13" spans="1:7" ht="68.25" customHeight="1">
      <c r="A13" s="10">
        <v>4</v>
      </c>
      <c r="B13" s="5" t="s">
        <v>162</v>
      </c>
      <c r="C13" s="11">
        <v>1</v>
      </c>
      <c r="D13" s="1">
        <v>0</v>
      </c>
      <c r="E13" s="12">
        <f t="shared" si="0"/>
        <v>0</v>
      </c>
      <c r="F13" s="12">
        <f t="shared" si="1"/>
        <v>0</v>
      </c>
      <c r="G13" s="12">
        <f t="shared" si="2"/>
        <v>0</v>
      </c>
    </row>
    <row r="14" spans="1:7" ht="68.25" customHeight="1">
      <c r="A14" s="10">
        <v>5</v>
      </c>
      <c r="B14" s="5" t="s">
        <v>163</v>
      </c>
      <c r="C14" s="11">
        <v>1</v>
      </c>
      <c r="D14" s="1">
        <v>0</v>
      </c>
      <c r="E14" s="12">
        <f t="shared" si="0"/>
        <v>0</v>
      </c>
      <c r="F14" s="12">
        <f t="shared" si="1"/>
        <v>0</v>
      </c>
      <c r="G14" s="12">
        <f t="shared" si="2"/>
        <v>0</v>
      </c>
    </row>
    <row r="15" spans="1:7" ht="68.25" customHeight="1">
      <c r="A15" s="10">
        <v>6</v>
      </c>
      <c r="B15" s="5" t="s">
        <v>164</v>
      </c>
      <c r="C15" s="11">
        <v>1</v>
      </c>
      <c r="D15" s="1">
        <v>0</v>
      </c>
      <c r="E15" s="12">
        <f>C15*D15</f>
        <v>0</v>
      </c>
      <c r="F15" s="12">
        <f t="shared" si="1"/>
        <v>0</v>
      </c>
      <c r="G15" s="12">
        <f>E15+F15</f>
        <v>0</v>
      </c>
    </row>
    <row r="16" spans="1:7" ht="63" customHeight="1">
      <c r="A16" s="10">
        <v>7</v>
      </c>
      <c r="B16" s="5" t="s">
        <v>157</v>
      </c>
      <c r="C16" s="11">
        <v>1</v>
      </c>
      <c r="D16" s="1">
        <v>0</v>
      </c>
      <c r="E16" s="12">
        <f t="shared" si="0"/>
        <v>0</v>
      </c>
      <c r="F16" s="12">
        <f t="shared" si="1"/>
        <v>0</v>
      </c>
      <c r="G16" s="12">
        <f t="shared" si="2"/>
        <v>0</v>
      </c>
    </row>
    <row r="17" spans="1:7" s="6" customFormat="1" ht="14.25">
      <c r="A17" s="13"/>
      <c r="B17" s="14"/>
      <c r="C17" s="15"/>
      <c r="D17" s="16"/>
      <c r="E17" s="16"/>
      <c r="F17" s="16"/>
      <c r="G17" s="16"/>
    </row>
    <row r="18" spans="1:7" ht="86.25" customHeight="1">
      <c r="A18" s="7"/>
      <c r="B18" s="51" t="s">
        <v>15</v>
      </c>
      <c r="C18" s="51"/>
      <c r="D18" s="51"/>
      <c r="E18" s="51"/>
      <c r="F18" s="51"/>
      <c r="G18" s="51"/>
    </row>
    <row r="19" spans="1:7" ht="23.25" customHeight="1" thickBot="1">
      <c r="A19" s="7"/>
      <c r="B19" s="7"/>
      <c r="C19" s="7"/>
      <c r="D19" s="7"/>
      <c r="E19" s="7"/>
      <c r="F19" s="7"/>
      <c r="G19" s="7"/>
    </row>
    <row r="20" spans="1:7" ht="68.25" customHeight="1">
      <c r="A20" s="7"/>
      <c r="B20" s="7"/>
      <c r="C20" s="7"/>
      <c r="D20" s="7"/>
      <c r="E20" s="17" t="s">
        <v>4</v>
      </c>
      <c r="F20" s="18" t="s">
        <v>8</v>
      </c>
      <c r="G20" s="19" t="s">
        <v>7</v>
      </c>
    </row>
    <row r="21" spans="1:7" ht="66" customHeight="1" thickBot="1">
      <c r="A21" s="7"/>
      <c r="B21" s="7"/>
      <c r="C21" s="7"/>
      <c r="D21" s="7"/>
      <c r="E21" s="20">
        <f>SUM(E4:E16)</f>
        <v>0</v>
      </c>
      <c r="F21" s="21">
        <f>E21*0.21</f>
        <v>0</v>
      </c>
      <c r="G21" s="22">
        <f>E21+F21</f>
        <v>0</v>
      </c>
    </row>
    <row r="22" spans="1:7" ht="14.25">
      <c r="A22" s="7"/>
      <c r="B22" s="7"/>
      <c r="C22" s="7"/>
      <c r="D22" s="7"/>
      <c r="E22" s="7"/>
      <c r="F22" s="7"/>
      <c r="G22" s="7"/>
    </row>
    <row r="23" spans="1:7" ht="18">
      <c r="A23" s="7"/>
      <c r="B23" s="23" t="s">
        <v>10</v>
      </c>
      <c r="C23" s="23"/>
      <c r="D23" s="23"/>
      <c r="E23" s="23"/>
      <c r="F23" s="7"/>
      <c r="G23" s="7"/>
    </row>
    <row r="24" spans="1:7" ht="18">
      <c r="A24" s="7"/>
      <c r="B24" s="23" t="s">
        <v>13</v>
      </c>
      <c r="C24" s="23"/>
      <c r="D24" s="23"/>
      <c r="E24" s="23"/>
      <c r="F24" s="7"/>
      <c r="G24" s="7"/>
    </row>
    <row r="25" spans="1:7" ht="18">
      <c r="A25" s="7"/>
      <c r="B25" s="23" t="s">
        <v>21</v>
      </c>
      <c r="C25" s="23"/>
      <c r="D25" s="23"/>
      <c r="E25" s="23"/>
      <c r="F25" s="7"/>
      <c r="G25" s="7"/>
    </row>
    <row r="26" spans="1:7" ht="18">
      <c r="A26" s="7"/>
      <c r="B26" s="23" t="s">
        <v>22</v>
      </c>
      <c r="C26" s="23"/>
      <c r="D26" s="23"/>
      <c r="E26" s="23"/>
      <c r="F26" s="7"/>
      <c r="G26" s="7"/>
    </row>
    <row r="28" spans="2:3" ht="15">
      <c r="B28" s="2" t="s">
        <v>14</v>
      </c>
      <c r="C28" s="3"/>
    </row>
    <row r="30" ht="14.25">
      <c r="B30" s="4" t="s">
        <v>11</v>
      </c>
    </row>
    <row r="31" ht="14.25">
      <c r="B31" s="4" t="s">
        <v>12</v>
      </c>
    </row>
  </sheetData>
  <sheetProtection password="C475" sheet="1" objects="1" scenarios="1" formatCells="0" formatColumns="0" formatRows="0"/>
  <mergeCells count="2">
    <mergeCell ref="A1:G1"/>
    <mergeCell ref="B18:G18"/>
  </mergeCells>
  <printOptions/>
  <pageMargins left="0.7" right="0.7" top="0.787401575" bottom="0.787401575" header="0.3" footer="0.3"/>
  <pageSetup horizontalDpi="600" verticalDpi="6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C14"/>
    </sheetView>
  </sheetViews>
  <sheetFormatPr defaultColWidth="9.140625" defaultRowHeight="15"/>
  <cols>
    <col min="1" max="1" width="27.57421875" style="4" customWidth="1"/>
    <col min="2" max="2" width="20.7109375" style="4" customWidth="1"/>
    <col min="3" max="3" width="26.7109375" style="4" customWidth="1"/>
    <col min="4" max="4" width="3.8515625" style="4" customWidth="1"/>
    <col min="5" max="5" width="37.57421875" style="4" customWidth="1"/>
    <col min="6" max="16384" width="8.8515625" style="4" customWidth="1"/>
  </cols>
  <sheetData>
    <row r="1" spans="1:5" ht="57" customHeight="1">
      <c r="A1" s="30"/>
      <c r="B1" s="31"/>
      <c r="C1" s="25"/>
      <c r="D1" s="32"/>
      <c r="E1" s="52" t="s">
        <v>23</v>
      </c>
    </row>
    <row r="2" spans="1:5" ht="52.5" customHeight="1">
      <c r="A2" s="26" t="s">
        <v>1</v>
      </c>
      <c r="B2" s="26" t="s">
        <v>0</v>
      </c>
      <c r="C2" s="26" t="s">
        <v>2</v>
      </c>
      <c r="D2" s="33"/>
      <c r="E2" s="53"/>
    </row>
    <row r="3" spans="1:5" ht="14.25">
      <c r="A3" s="27" t="s">
        <v>150</v>
      </c>
      <c r="B3" s="27"/>
      <c r="C3" s="27"/>
      <c r="D3" s="33"/>
      <c r="E3" s="57" t="s">
        <v>150</v>
      </c>
    </row>
    <row r="4" spans="1:5" ht="14.25">
      <c r="A4" s="37" t="s">
        <v>83</v>
      </c>
      <c r="B4" s="39" t="s">
        <v>147</v>
      </c>
      <c r="C4" s="39"/>
      <c r="D4" s="33"/>
      <c r="E4" s="34"/>
    </row>
    <row r="5" spans="1:5" ht="42.75">
      <c r="A5" s="37" t="s">
        <v>37</v>
      </c>
      <c r="B5" s="39" t="s">
        <v>158</v>
      </c>
      <c r="C5" s="39"/>
      <c r="D5" s="33"/>
      <c r="E5" s="34"/>
    </row>
    <row r="6" spans="1:5" ht="14.25">
      <c r="A6" s="37" t="s">
        <v>72</v>
      </c>
      <c r="B6" s="39"/>
      <c r="C6" s="39" t="s">
        <v>84</v>
      </c>
      <c r="D6" s="33"/>
      <c r="E6" s="34"/>
    </row>
    <row r="7" spans="1:5" ht="14.25">
      <c r="A7" s="37" t="s">
        <v>85</v>
      </c>
      <c r="B7" s="39" t="s">
        <v>86</v>
      </c>
      <c r="C7" s="39"/>
      <c r="D7" s="33"/>
      <c r="E7" s="34"/>
    </row>
    <row r="8" spans="1:5" ht="14.25">
      <c r="A8" s="37" t="s">
        <v>80</v>
      </c>
      <c r="B8" s="39" t="s">
        <v>167</v>
      </c>
      <c r="C8" s="39"/>
      <c r="D8" s="33"/>
      <c r="E8" s="34"/>
    </row>
    <row r="9" spans="1:5" ht="14.25">
      <c r="A9" s="37" t="s">
        <v>75</v>
      </c>
      <c r="B9" s="39">
        <v>4</v>
      </c>
      <c r="C9" s="39"/>
      <c r="D9" s="33"/>
      <c r="E9" s="34"/>
    </row>
    <row r="10" spans="1:5" ht="28.5">
      <c r="A10" s="37" t="s">
        <v>165</v>
      </c>
      <c r="B10" s="39" t="s">
        <v>166</v>
      </c>
      <c r="C10" s="39"/>
      <c r="D10" s="33"/>
      <c r="E10" s="34"/>
    </row>
    <row r="11" spans="1:5" ht="14.25">
      <c r="A11" s="27" t="s">
        <v>99</v>
      </c>
      <c r="B11" s="27"/>
      <c r="C11" s="27"/>
      <c r="D11" s="33"/>
      <c r="E11" s="57" t="s">
        <v>99</v>
      </c>
    </row>
    <row r="12" spans="1:5" ht="14.25">
      <c r="A12" s="37" t="s">
        <v>149</v>
      </c>
      <c r="B12" s="7"/>
      <c r="C12" s="39" t="s">
        <v>159</v>
      </c>
      <c r="D12" s="33"/>
      <c r="E12" s="34"/>
    </row>
    <row r="13" spans="1:5" ht="14.25">
      <c r="A13" s="37"/>
      <c r="B13" s="39"/>
      <c r="C13" s="39"/>
      <c r="D13" s="33"/>
      <c r="E13" s="34"/>
    </row>
    <row r="14" spans="1:5" ht="14.25">
      <c r="A14" s="37"/>
      <c r="B14" s="39"/>
      <c r="C14" s="39"/>
      <c r="D14" s="33"/>
      <c r="E14" s="34"/>
    </row>
  </sheetData>
  <sheetProtection password="C47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:C12"/>
    </sheetView>
  </sheetViews>
  <sheetFormatPr defaultColWidth="9.140625" defaultRowHeight="15"/>
  <cols>
    <col min="1" max="1" width="23.140625" style="4" customWidth="1"/>
    <col min="2" max="2" width="24.28125" style="4" customWidth="1"/>
    <col min="3" max="3" width="21.28125" style="4" customWidth="1"/>
    <col min="4" max="4" width="3.57421875" style="4" customWidth="1"/>
    <col min="5" max="5" width="36.28125" style="4" customWidth="1"/>
    <col min="6" max="16384" width="8.8515625" style="4" customWidth="1"/>
  </cols>
  <sheetData>
    <row r="1" spans="1:5" ht="39.75" customHeight="1">
      <c r="A1" s="30"/>
      <c r="B1" s="31"/>
      <c r="C1" s="25"/>
      <c r="D1" s="32"/>
      <c r="E1" s="52" t="s">
        <v>23</v>
      </c>
    </row>
    <row r="2" spans="1:5" ht="52.5" customHeight="1">
      <c r="A2" s="26" t="s">
        <v>1</v>
      </c>
      <c r="B2" s="26" t="s">
        <v>0</v>
      </c>
      <c r="C2" s="26" t="s">
        <v>2</v>
      </c>
      <c r="D2" s="33"/>
      <c r="E2" s="53"/>
    </row>
    <row r="3" spans="1:5" ht="14.25">
      <c r="A3" s="27" t="s">
        <v>150</v>
      </c>
      <c r="B3" s="27"/>
      <c r="C3" s="27"/>
      <c r="D3" s="33"/>
      <c r="E3" s="57" t="s">
        <v>150</v>
      </c>
    </row>
    <row r="4" spans="1:5" ht="14.25">
      <c r="A4" s="37" t="s">
        <v>26</v>
      </c>
      <c r="B4" s="39" t="s">
        <v>79</v>
      </c>
      <c r="C4" s="39"/>
      <c r="D4" s="33"/>
      <c r="E4" s="41"/>
    </row>
    <row r="5" spans="1:5" ht="17.25" customHeight="1">
      <c r="A5" s="37" t="s">
        <v>76</v>
      </c>
      <c r="B5" s="39" t="s">
        <v>147</v>
      </c>
      <c r="C5" s="39"/>
      <c r="D5" s="33"/>
      <c r="E5" s="41"/>
    </row>
    <row r="6" spans="1:5" ht="17.25" customHeight="1">
      <c r="A6" s="37" t="s">
        <v>77</v>
      </c>
      <c r="B6" s="39" t="s">
        <v>147</v>
      </c>
      <c r="C6" s="39"/>
      <c r="D6" s="33"/>
      <c r="E6" s="41"/>
    </row>
    <row r="7" spans="1:5" ht="14.25" customHeight="1">
      <c r="A7" s="37" t="s">
        <v>80</v>
      </c>
      <c r="B7" s="39" t="s">
        <v>78</v>
      </c>
      <c r="C7" s="39"/>
      <c r="D7" s="33"/>
      <c r="E7" s="41"/>
    </row>
    <row r="8" spans="1:5" ht="14.25">
      <c r="A8" s="37" t="s">
        <v>81</v>
      </c>
      <c r="B8" s="39" t="s">
        <v>82</v>
      </c>
      <c r="C8" s="39"/>
      <c r="D8" s="33"/>
      <c r="E8" s="42"/>
    </row>
    <row r="9" spans="1:5" ht="14.25">
      <c r="A9" s="27" t="s">
        <v>99</v>
      </c>
      <c r="B9" s="27"/>
      <c r="C9" s="27"/>
      <c r="D9" s="33"/>
      <c r="E9" s="57" t="s">
        <v>99</v>
      </c>
    </row>
    <row r="10" spans="1:5" ht="14.25">
      <c r="A10" s="37" t="s">
        <v>149</v>
      </c>
      <c r="B10" s="7"/>
      <c r="C10" s="39" t="s">
        <v>160</v>
      </c>
      <c r="D10" s="33"/>
      <c r="E10" s="42"/>
    </row>
    <row r="11" spans="1:5" ht="14.25">
      <c r="A11" s="37"/>
      <c r="B11" s="39"/>
      <c r="C11" s="39"/>
      <c r="D11" s="33"/>
      <c r="E11" s="34"/>
    </row>
    <row r="12" spans="1:5" ht="14.25">
      <c r="A12" s="37"/>
      <c r="B12" s="39"/>
      <c r="C12" s="39"/>
      <c r="D12" s="33"/>
      <c r="E12" s="34"/>
    </row>
  </sheetData>
  <sheetProtection password="C47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A1" sqref="A1:C15"/>
    </sheetView>
  </sheetViews>
  <sheetFormatPr defaultColWidth="9.140625" defaultRowHeight="15"/>
  <cols>
    <col min="1" max="1" width="24.57421875" style="4" customWidth="1"/>
    <col min="2" max="2" width="24.28125" style="4" customWidth="1"/>
    <col min="3" max="3" width="25.57421875" style="4" customWidth="1"/>
    <col min="4" max="4" width="3.28125" style="4" customWidth="1"/>
    <col min="5" max="5" width="33.7109375" style="4" customWidth="1"/>
    <col min="6" max="16384" width="8.8515625" style="4" customWidth="1"/>
  </cols>
  <sheetData>
    <row r="1" spans="1:7" ht="66" customHeight="1">
      <c r="A1" s="30"/>
      <c r="B1" s="31"/>
      <c r="C1" s="25"/>
      <c r="D1" s="32"/>
      <c r="E1" s="52" t="s">
        <v>23</v>
      </c>
      <c r="G1" s="70"/>
    </row>
    <row r="2" spans="1:5" ht="37.5" customHeight="1">
      <c r="A2" s="26" t="s">
        <v>1</v>
      </c>
      <c r="B2" s="26" t="s">
        <v>0</v>
      </c>
      <c r="C2" s="26" t="s">
        <v>2</v>
      </c>
      <c r="D2" s="33"/>
      <c r="E2" s="53"/>
    </row>
    <row r="3" spans="1:5" ht="14.25">
      <c r="A3" s="27" t="s">
        <v>150</v>
      </c>
      <c r="B3" s="27"/>
      <c r="C3" s="27"/>
      <c r="D3" s="33"/>
      <c r="E3" s="57" t="s">
        <v>150</v>
      </c>
    </row>
    <row r="4" spans="1:5" ht="14.25">
      <c r="A4" s="37" t="s">
        <v>28</v>
      </c>
      <c r="B4" s="39" t="s">
        <v>70</v>
      </c>
      <c r="C4" s="39"/>
      <c r="D4" s="33"/>
      <c r="E4" s="34"/>
    </row>
    <row r="5" spans="1:5" ht="27.75" customHeight="1">
      <c r="A5" s="37" t="s">
        <v>37</v>
      </c>
      <c r="B5" s="39" t="s">
        <v>71</v>
      </c>
      <c r="C5" s="39"/>
      <c r="D5" s="33"/>
      <c r="E5" s="34"/>
    </row>
    <row r="6" spans="1:5" ht="14.25">
      <c r="A6" s="37" t="s">
        <v>72</v>
      </c>
      <c r="B6" s="7"/>
      <c r="C6" s="39" t="s">
        <v>73</v>
      </c>
      <c r="D6" s="33"/>
      <c r="E6" s="34"/>
    </row>
    <row r="7" spans="1:5" ht="14.25">
      <c r="A7" s="37" t="s">
        <v>68</v>
      </c>
      <c r="B7" s="39" t="s">
        <v>74</v>
      </c>
      <c r="C7" s="39"/>
      <c r="D7" s="33"/>
      <c r="E7" s="34"/>
    </row>
    <row r="8" spans="1:5" ht="14.25">
      <c r="A8" s="37" t="s">
        <v>168</v>
      </c>
      <c r="B8" s="39" t="s">
        <v>169</v>
      </c>
      <c r="C8" s="39"/>
      <c r="D8" s="33"/>
      <c r="E8" s="34"/>
    </row>
    <row r="9" spans="1:5" ht="14.25">
      <c r="A9" s="37" t="s">
        <v>171</v>
      </c>
      <c r="B9" s="39" t="s">
        <v>170</v>
      </c>
      <c r="C9" s="39"/>
      <c r="D9" s="33"/>
      <c r="E9" s="34"/>
    </row>
    <row r="10" spans="1:5" ht="14.25">
      <c r="A10" s="37" t="s">
        <v>75</v>
      </c>
      <c r="B10" s="39">
        <v>5</v>
      </c>
      <c r="C10" s="39"/>
      <c r="D10" s="33"/>
      <c r="E10" s="34"/>
    </row>
    <row r="11" spans="1:5" ht="16.5" customHeight="1">
      <c r="A11" s="37" t="s">
        <v>165</v>
      </c>
      <c r="B11" s="39" t="s">
        <v>172</v>
      </c>
      <c r="C11" s="39"/>
      <c r="D11" s="33"/>
      <c r="E11" s="34"/>
    </row>
    <row r="12" spans="1:256" ht="14.25">
      <c r="A12" s="27" t="s">
        <v>99</v>
      </c>
      <c r="B12" s="27"/>
      <c r="C12" s="27"/>
      <c r="D12" s="33"/>
      <c r="E12" s="57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5" ht="14.25">
      <c r="A13" s="37" t="s">
        <v>149</v>
      </c>
      <c r="B13" s="39"/>
      <c r="C13" s="39" t="s">
        <v>173</v>
      </c>
      <c r="D13" s="33"/>
      <c r="E13" s="34"/>
    </row>
    <row r="14" spans="1:5" ht="14.25">
      <c r="A14" s="37"/>
      <c r="B14" s="39"/>
      <c r="C14" s="39"/>
      <c r="D14" s="33"/>
      <c r="E14" s="34"/>
    </row>
    <row r="15" spans="1:5" ht="14.25">
      <c r="A15" s="37"/>
      <c r="B15" s="39"/>
      <c r="C15" s="39"/>
      <c r="D15" s="33"/>
      <c r="E15" s="34"/>
    </row>
  </sheetData>
  <sheetProtection password="C475" sheet="1" objects="1" scenarios="1" formatCells="0" formatColumns="0" formatRows="0"/>
  <mergeCells count="1">
    <mergeCell ref="E1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C17"/>
    </sheetView>
  </sheetViews>
  <sheetFormatPr defaultColWidth="9.140625" defaultRowHeight="15"/>
  <cols>
    <col min="1" max="1" width="24.57421875" style="4" customWidth="1"/>
    <col min="2" max="2" width="17.7109375" style="4" customWidth="1"/>
    <col min="3" max="3" width="25.57421875" style="4" customWidth="1"/>
    <col min="4" max="4" width="3.28125" style="4" customWidth="1"/>
    <col min="5" max="5" width="33.7109375" style="4" customWidth="1"/>
    <col min="6" max="16384" width="8.8515625" style="4" customWidth="1"/>
  </cols>
  <sheetData>
    <row r="1" spans="1:5" ht="56.25" customHeight="1">
      <c r="A1" s="30"/>
      <c r="B1" s="31"/>
      <c r="C1" s="25"/>
      <c r="D1" s="32"/>
      <c r="E1" s="52" t="s">
        <v>23</v>
      </c>
    </row>
    <row r="2" spans="1:5" ht="42.75" customHeight="1">
      <c r="A2" s="26" t="s">
        <v>1</v>
      </c>
      <c r="B2" s="26" t="s">
        <v>0</v>
      </c>
      <c r="C2" s="26" t="s">
        <v>2</v>
      </c>
      <c r="D2" s="33"/>
      <c r="E2" s="53"/>
    </row>
    <row r="3" spans="1:5" ht="14.25">
      <c r="A3" s="27" t="s">
        <v>150</v>
      </c>
      <c r="B3" s="27"/>
      <c r="C3" s="27"/>
      <c r="D3" s="33"/>
      <c r="E3" s="57" t="s">
        <v>150</v>
      </c>
    </row>
    <row r="4" spans="1:5" ht="14.25">
      <c r="A4" s="37" t="s">
        <v>61</v>
      </c>
      <c r="B4" s="39" t="s">
        <v>62</v>
      </c>
      <c r="C4" s="39"/>
      <c r="D4" s="33"/>
      <c r="E4" s="41"/>
    </row>
    <row r="5" spans="1:5" ht="16.5" customHeight="1">
      <c r="A5" s="37" t="s">
        <v>37</v>
      </c>
      <c r="B5" s="39"/>
      <c r="C5" s="39" t="s">
        <v>63</v>
      </c>
      <c r="D5" s="33"/>
      <c r="E5" s="41"/>
    </row>
    <row r="6" spans="1:5" ht="14.25">
      <c r="A6" s="37" t="s">
        <v>64</v>
      </c>
      <c r="B6" s="39" t="s">
        <v>65</v>
      </c>
      <c r="C6" s="39"/>
      <c r="D6" s="33"/>
      <c r="E6" s="41"/>
    </row>
    <row r="7" spans="1:5" ht="28.5">
      <c r="A7" s="37" t="s">
        <v>177</v>
      </c>
      <c r="B7" s="39" t="s">
        <v>174</v>
      </c>
      <c r="C7" s="39"/>
      <c r="D7" s="33"/>
      <c r="E7" s="41"/>
    </row>
    <row r="8" spans="1:5" ht="15.75" customHeight="1">
      <c r="A8" s="37" t="s">
        <v>69</v>
      </c>
      <c r="B8" s="39" t="s">
        <v>147</v>
      </c>
      <c r="C8" s="39"/>
      <c r="D8" s="33"/>
      <c r="E8" s="41"/>
    </row>
    <row r="9" spans="1:5" ht="14.25">
      <c r="A9" s="37" t="s">
        <v>66</v>
      </c>
      <c r="B9" s="39" t="s">
        <v>147</v>
      </c>
      <c r="C9" s="39"/>
      <c r="D9" s="33"/>
      <c r="E9" s="41"/>
    </row>
    <row r="10" spans="1:5" ht="14.25">
      <c r="A10" s="37" t="s">
        <v>67</v>
      </c>
      <c r="B10" s="39" t="s">
        <v>147</v>
      </c>
      <c r="C10" s="39"/>
      <c r="D10" s="33"/>
      <c r="E10" s="41"/>
    </row>
    <row r="11" spans="1:5" ht="14.25">
      <c r="A11" s="37" t="s">
        <v>81</v>
      </c>
      <c r="B11" s="39" t="s">
        <v>179</v>
      </c>
      <c r="C11" s="39"/>
      <c r="D11" s="33"/>
      <c r="E11" s="42"/>
    </row>
    <row r="12" spans="1:5" ht="14.25">
      <c r="A12" s="37" t="s">
        <v>175</v>
      </c>
      <c r="B12" s="39" t="s">
        <v>176</v>
      </c>
      <c r="C12" s="39"/>
      <c r="D12" s="33"/>
      <c r="E12" s="42"/>
    </row>
    <row r="13" spans="1:5" ht="14.25">
      <c r="A13" s="27" t="s">
        <v>99</v>
      </c>
      <c r="B13" s="27"/>
      <c r="C13" s="27"/>
      <c r="D13" s="33"/>
      <c r="E13" s="57"/>
    </row>
    <row r="14" spans="1:5" ht="14.25">
      <c r="A14" s="37" t="s">
        <v>149</v>
      </c>
      <c r="B14" s="7"/>
      <c r="C14" s="39" t="s">
        <v>178</v>
      </c>
      <c r="D14" s="33"/>
      <c r="E14" s="42"/>
    </row>
    <row r="15" spans="1:5" ht="14.25">
      <c r="A15" s="37"/>
      <c r="B15" s="39"/>
      <c r="C15" s="39"/>
      <c r="D15" s="33"/>
      <c r="E15" s="34"/>
    </row>
    <row r="16" spans="1:5" ht="14.25">
      <c r="A16" s="37"/>
      <c r="B16" s="39"/>
      <c r="C16" s="39"/>
      <c r="D16" s="33"/>
      <c r="E16" s="34"/>
    </row>
    <row r="17" spans="1:3" ht="14.25">
      <c r="A17" s="7"/>
      <c r="B17" s="7"/>
      <c r="C17" s="7"/>
    </row>
  </sheetData>
  <sheetProtection password="C475" sheet="1" formatCells="0" formatColumns="0" formatRows="0"/>
  <mergeCells count="1">
    <mergeCell ref="E1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24.57421875" style="4" customWidth="1"/>
    <col min="2" max="2" width="21.28125" style="4" customWidth="1"/>
    <col min="3" max="3" width="25.57421875" style="4" customWidth="1"/>
    <col min="4" max="4" width="3.28125" style="4" customWidth="1"/>
    <col min="5" max="5" width="33.28125" style="4" customWidth="1"/>
    <col min="6" max="16384" width="8.8515625" style="4" customWidth="1"/>
  </cols>
  <sheetData>
    <row r="1" spans="1:5" ht="64.5" customHeight="1">
      <c r="A1" s="30"/>
      <c r="B1" s="31"/>
      <c r="C1" s="25"/>
      <c r="D1" s="32"/>
      <c r="E1" s="52" t="s">
        <v>23</v>
      </c>
    </row>
    <row r="2" spans="1:5" ht="35.25" customHeight="1">
      <c r="A2" s="26" t="s">
        <v>1</v>
      </c>
      <c r="B2" s="26" t="s">
        <v>0</v>
      </c>
      <c r="C2" s="26" t="s">
        <v>2</v>
      </c>
      <c r="D2" s="33"/>
      <c r="E2" s="53"/>
    </row>
    <row r="3" spans="1:5" ht="14.25">
      <c r="A3" s="27" t="s">
        <v>150</v>
      </c>
      <c r="B3" s="27"/>
      <c r="C3" s="27"/>
      <c r="D3" s="33"/>
      <c r="E3" s="57" t="s">
        <v>150</v>
      </c>
    </row>
    <row r="4" spans="1:5" ht="14.25">
      <c r="A4" s="37" t="s">
        <v>30</v>
      </c>
      <c r="B4" s="39" t="s">
        <v>42</v>
      </c>
      <c r="C4" s="39"/>
      <c r="D4" s="33"/>
      <c r="E4" s="34"/>
    </row>
    <row r="5" spans="1:5" ht="14.25">
      <c r="A5" s="37" t="s">
        <v>28</v>
      </c>
      <c r="B5" s="39" t="s">
        <v>43</v>
      </c>
      <c r="C5" s="39"/>
      <c r="D5" s="33"/>
      <c r="E5" s="34"/>
    </row>
    <row r="6" spans="1:5" ht="14.25">
      <c r="A6" s="37" t="s">
        <v>31</v>
      </c>
      <c r="B6" s="44" t="s">
        <v>38</v>
      </c>
      <c r="C6" s="39"/>
      <c r="D6" s="33"/>
      <c r="E6" s="34"/>
    </row>
    <row r="7" spans="1:5" ht="14.25">
      <c r="A7" s="37" t="s">
        <v>44</v>
      </c>
      <c r="B7" s="39"/>
      <c r="C7" s="39" t="s">
        <v>45</v>
      </c>
      <c r="D7" s="33"/>
      <c r="E7" s="34"/>
    </row>
    <row r="8" spans="1:5" ht="14.25">
      <c r="A8" s="37" t="s">
        <v>32</v>
      </c>
      <c r="B8" s="39" t="s">
        <v>33</v>
      </c>
      <c r="C8" s="39"/>
      <c r="D8" s="33"/>
      <c r="E8" s="34"/>
    </row>
    <row r="9" spans="1:5" ht="14.25">
      <c r="A9" s="37" t="s">
        <v>41</v>
      </c>
      <c r="B9" s="7"/>
      <c r="C9" s="39" t="s">
        <v>47</v>
      </c>
      <c r="D9" s="33"/>
      <c r="E9" s="34"/>
    </row>
    <row r="10" spans="1:5" ht="14.25">
      <c r="A10" s="37" t="s">
        <v>48</v>
      </c>
      <c r="B10" s="39" t="s">
        <v>49</v>
      </c>
      <c r="C10" s="39"/>
      <c r="D10" s="33"/>
      <c r="E10" s="34"/>
    </row>
    <row r="11" spans="1:5" ht="14.25">
      <c r="A11" s="37" t="s">
        <v>60</v>
      </c>
      <c r="B11" s="39" t="s">
        <v>39</v>
      </c>
      <c r="C11" s="39"/>
      <c r="D11" s="33"/>
      <c r="E11" s="34"/>
    </row>
    <row r="12" spans="1:5" ht="14.25">
      <c r="A12" s="37" t="s">
        <v>53</v>
      </c>
      <c r="B12" s="39" t="s">
        <v>39</v>
      </c>
      <c r="C12" s="39"/>
      <c r="D12" s="33"/>
      <c r="E12" s="34"/>
    </row>
    <row r="13" spans="1:5" ht="14.25">
      <c r="A13" s="37" t="s">
        <v>26</v>
      </c>
      <c r="B13" s="39" t="s">
        <v>46</v>
      </c>
      <c r="C13" s="39"/>
      <c r="D13" s="33"/>
      <c r="E13" s="41"/>
    </row>
    <row r="14" spans="1:5" ht="14.25">
      <c r="A14" s="47" t="s">
        <v>180</v>
      </c>
      <c r="B14" s="48"/>
      <c r="C14" s="48"/>
      <c r="D14" s="33"/>
      <c r="E14" s="71" t="s">
        <v>180</v>
      </c>
    </row>
    <row r="15" spans="1:5" ht="14.25">
      <c r="A15" s="37" t="s">
        <v>50</v>
      </c>
      <c r="B15" s="39" t="s">
        <v>39</v>
      </c>
      <c r="C15" s="39"/>
      <c r="D15" s="33"/>
      <c r="E15" s="34"/>
    </row>
    <row r="16" spans="1:5" ht="14.25">
      <c r="A16" s="37" t="s">
        <v>51</v>
      </c>
      <c r="B16" s="39" t="s">
        <v>39</v>
      </c>
      <c r="C16" s="39"/>
      <c r="D16" s="33"/>
      <c r="E16" s="34"/>
    </row>
    <row r="17" spans="1:5" ht="14.25">
      <c r="A17" s="37" t="s">
        <v>52</v>
      </c>
      <c r="B17" s="39" t="s">
        <v>39</v>
      </c>
      <c r="C17" s="39"/>
      <c r="D17" s="33"/>
      <c r="E17" s="34"/>
    </row>
    <row r="18" spans="1:5" ht="14.25">
      <c r="A18" s="37" t="s">
        <v>56</v>
      </c>
      <c r="B18" s="39" t="s">
        <v>39</v>
      </c>
      <c r="C18" s="39"/>
      <c r="D18" s="33"/>
      <c r="E18" s="34"/>
    </row>
    <row r="19" spans="1:5" ht="14.25">
      <c r="A19" s="37" t="s">
        <v>57</v>
      </c>
      <c r="B19" s="39" t="s">
        <v>39</v>
      </c>
      <c r="C19" s="39"/>
      <c r="D19" s="33"/>
      <c r="E19" s="34"/>
    </row>
    <row r="20" spans="1:5" ht="15" customHeight="1">
      <c r="A20" s="37" t="s">
        <v>58</v>
      </c>
      <c r="B20" s="39" t="s">
        <v>39</v>
      </c>
      <c r="C20" s="39"/>
      <c r="D20" s="33"/>
      <c r="E20" s="34"/>
    </row>
    <row r="21" spans="1:5" ht="14.25">
      <c r="A21" s="37" t="s">
        <v>59</v>
      </c>
      <c r="B21" s="39" t="s">
        <v>39</v>
      </c>
      <c r="C21" s="39"/>
      <c r="D21" s="33"/>
      <c r="E21" s="34"/>
    </row>
    <row r="22" spans="1:5" ht="14.25">
      <c r="A22" s="47" t="s">
        <v>181</v>
      </c>
      <c r="B22" s="48"/>
      <c r="C22" s="48"/>
      <c r="D22" s="33"/>
      <c r="E22" s="71" t="s">
        <v>181</v>
      </c>
    </row>
    <row r="23" spans="1:5" ht="14.25">
      <c r="A23" s="37" t="s">
        <v>54</v>
      </c>
      <c r="B23" s="39" t="s">
        <v>39</v>
      </c>
      <c r="C23" s="39"/>
      <c r="D23" s="33"/>
      <c r="E23" s="34"/>
    </row>
    <row r="24" spans="1:5" ht="14.25">
      <c r="A24" s="37" t="s">
        <v>55</v>
      </c>
      <c r="B24" s="39" t="s">
        <v>39</v>
      </c>
      <c r="C24" s="39"/>
      <c r="D24" s="33"/>
      <c r="E24" s="34"/>
    </row>
    <row r="25" spans="1:5" ht="14.25">
      <c r="A25" s="37" t="s">
        <v>182</v>
      </c>
      <c r="B25" s="39" t="s">
        <v>39</v>
      </c>
      <c r="C25" s="39"/>
      <c r="D25" s="33"/>
      <c r="E25" s="34"/>
    </row>
    <row r="26" spans="1:5" ht="14.25">
      <c r="A26" s="47" t="s">
        <v>183</v>
      </c>
      <c r="B26" s="48"/>
      <c r="C26" s="48"/>
      <c r="D26" s="33"/>
      <c r="E26" s="71" t="s">
        <v>183</v>
      </c>
    </row>
    <row r="27" spans="1:5" ht="14.25">
      <c r="A27" s="37" t="s">
        <v>149</v>
      </c>
      <c r="B27" s="7"/>
      <c r="C27" s="39" t="s">
        <v>184</v>
      </c>
      <c r="D27" s="33"/>
      <c r="E27" s="42"/>
    </row>
    <row r="28" spans="1:5" ht="14.25">
      <c r="A28" s="37"/>
      <c r="B28" s="39"/>
      <c r="C28" s="39"/>
      <c r="D28" s="33"/>
      <c r="E28" s="34"/>
    </row>
    <row r="29" spans="1:5" ht="14.25">
      <c r="A29" s="37"/>
      <c r="B29" s="39"/>
      <c r="C29" s="39"/>
      <c r="D29" s="33"/>
      <c r="E29" s="34"/>
    </row>
  </sheetData>
  <sheetProtection password="C475" sheet="1" objects="1" scenarios="1" formatCells="0" formatColumns="0" formatRows="0"/>
  <mergeCells count="1">
    <mergeCell ref="E1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zoomScalePageLayoutView="0" workbookViewId="0" topLeftCell="A1">
      <selection activeCell="A1" sqref="A1:C11"/>
    </sheetView>
  </sheetViews>
  <sheetFormatPr defaultColWidth="8.7109375" defaultRowHeight="15"/>
  <cols>
    <col min="1" max="1" width="30.421875" style="24" customWidth="1"/>
    <col min="2" max="2" width="23.421875" style="24" customWidth="1"/>
    <col min="3" max="3" width="20.8515625" style="24" customWidth="1"/>
    <col min="4" max="4" width="2.57421875" style="24" customWidth="1"/>
    <col min="5" max="5" width="33.421875" style="24" customWidth="1"/>
    <col min="6" max="6" width="19.421875" style="24" customWidth="1"/>
    <col min="7" max="7" width="50.8515625" style="24" customWidth="1"/>
    <col min="8" max="16384" width="8.7109375" style="24" customWidth="1"/>
  </cols>
  <sheetData>
    <row r="1" spans="1:5" ht="33.75" customHeight="1">
      <c r="A1" s="30"/>
      <c r="B1" s="31"/>
      <c r="C1" s="25"/>
      <c r="D1" s="32"/>
      <c r="E1" s="52" t="s">
        <v>23</v>
      </c>
    </row>
    <row r="2" spans="1:5" ht="35.25" customHeight="1">
      <c r="A2" s="26" t="s">
        <v>1</v>
      </c>
      <c r="B2" s="26" t="s">
        <v>0</v>
      </c>
      <c r="C2" s="26" t="s">
        <v>2</v>
      </c>
      <c r="D2" s="33"/>
      <c r="E2" s="53"/>
    </row>
    <row r="3" spans="1:5" ht="14.25">
      <c r="A3" s="27" t="s">
        <v>150</v>
      </c>
      <c r="B3" s="27"/>
      <c r="C3" s="27"/>
      <c r="D3" s="38"/>
      <c r="E3" s="57" t="s">
        <v>150</v>
      </c>
    </row>
    <row r="4" spans="1:5" ht="14.25">
      <c r="A4" s="37" t="s">
        <v>28</v>
      </c>
      <c r="B4" s="39" t="s">
        <v>107</v>
      </c>
      <c r="C4" s="39"/>
      <c r="D4" s="38"/>
      <c r="E4" s="34"/>
    </row>
    <row r="5" spans="1:5" ht="14.25">
      <c r="A5" s="37" t="s">
        <v>108</v>
      </c>
      <c r="B5" s="39" t="s">
        <v>147</v>
      </c>
      <c r="C5" s="39"/>
      <c r="D5" s="38"/>
      <c r="E5" s="34"/>
    </row>
    <row r="6" spans="1:5" ht="14.25">
      <c r="A6" s="37" t="s">
        <v>34</v>
      </c>
      <c r="B6" s="39"/>
      <c r="C6" s="39" t="s">
        <v>101</v>
      </c>
      <c r="D6" s="38"/>
      <c r="E6" s="34"/>
    </row>
    <row r="7" spans="1:5" ht="14.25">
      <c r="A7" s="37" t="s">
        <v>102</v>
      </c>
      <c r="B7" s="39" t="s">
        <v>103</v>
      </c>
      <c r="C7" s="39"/>
      <c r="D7" s="38"/>
      <c r="E7" s="34"/>
    </row>
    <row r="8" spans="1:5" ht="14.25">
      <c r="A8" s="37" t="s">
        <v>104</v>
      </c>
      <c r="B8" s="39"/>
      <c r="C8" s="39" t="s">
        <v>105</v>
      </c>
      <c r="D8" s="38"/>
      <c r="E8" s="34"/>
    </row>
    <row r="9" spans="1:5" ht="14.25">
      <c r="A9" s="27" t="s">
        <v>99</v>
      </c>
      <c r="B9" s="27"/>
      <c r="C9" s="27"/>
      <c r="D9" s="33"/>
      <c r="E9" s="57" t="s">
        <v>99</v>
      </c>
    </row>
    <row r="10" spans="1:5" ht="14.25">
      <c r="A10" s="37" t="s">
        <v>152</v>
      </c>
      <c r="B10" s="39"/>
      <c r="C10" s="39" t="s">
        <v>151</v>
      </c>
      <c r="D10" s="33"/>
      <c r="E10" s="34"/>
    </row>
    <row r="11" spans="1:5" ht="14.25">
      <c r="A11" s="37"/>
      <c r="B11" s="39"/>
      <c r="C11" s="39"/>
      <c r="D11" s="33"/>
      <c r="E11" s="34"/>
    </row>
  </sheetData>
  <sheetProtection password="C47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3.7109375" style="7" customWidth="1"/>
    <col min="2" max="2" width="16.421875" style="7" customWidth="1"/>
    <col min="3" max="3" width="23.8515625" style="7" customWidth="1"/>
    <col min="4" max="4" width="4.28125" style="7" customWidth="1"/>
    <col min="5" max="5" width="32.57421875" style="7" customWidth="1"/>
    <col min="6" max="16384" width="8.8515625" style="7" customWidth="1"/>
  </cols>
  <sheetData>
    <row r="1" spans="1:5" ht="46.5" customHeight="1">
      <c r="A1" s="32"/>
      <c r="B1" s="54"/>
      <c r="C1" s="55"/>
      <c r="D1" s="30"/>
      <c r="E1" s="61" t="s">
        <v>23</v>
      </c>
    </row>
    <row r="2" spans="1:5" ht="28.5">
      <c r="A2" s="56" t="s">
        <v>1</v>
      </c>
      <c r="B2" s="56" t="s">
        <v>0</v>
      </c>
      <c r="C2" s="56" t="s">
        <v>2</v>
      </c>
      <c r="D2" s="62"/>
      <c r="E2" s="63"/>
    </row>
    <row r="3" spans="1:5" ht="14.25">
      <c r="A3" s="57" t="s">
        <v>150</v>
      </c>
      <c r="B3" s="57"/>
      <c r="C3" s="57"/>
      <c r="D3" s="64"/>
      <c r="E3" s="27" t="s">
        <v>150</v>
      </c>
    </row>
    <row r="4" spans="1:5" ht="14.25">
      <c r="A4" s="58" t="s">
        <v>28</v>
      </c>
      <c r="B4" s="59" t="s">
        <v>107</v>
      </c>
      <c r="C4" s="59"/>
      <c r="D4" s="64"/>
      <c r="E4" s="65"/>
    </row>
    <row r="5" spans="1:5" ht="14.25">
      <c r="A5" s="58" t="s">
        <v>117</v>
      </c>
      <c r="B5" s="59" t="s">
        <v>147</v>
      </c>
      <c r="C5" s="59"/>
      <c r="D5" s="64"/>
      <c r="E5" s="65"/>
    </row>
    <row r="6" spans="1:5" ht="14.25">
      <c r="A6" s="58" t="s">
        <v>34</v>
      </c>
      <c r="B6" s="59"/>
      <c r="C6" s="59" t="s">
        <v>111</v>
      </c>
      <c r="D6" s="64"/>
      <c r="E6" s="65"/>
    </row>
    <row r="7" spans="1:5" ht="14.25">
      <c r="A7" s="58" t="s">
        <v>102</v>
      </c>
      <c r="B7" s="59" t="s">
        <v>103</v>
      </c>
      <c r="C7" s="59"/>
      <c r="D7" s="64"/>
      <c r="E7" s="65"/>
    </row>
    <row r="8" spans="1:5" ht="14.25">
      <c r="A8" s="58" t="s">
        <v>104</v>
      </c>
      <c r="B8" s="59"/>
      <c r="C8" s="59" t="s">
        <v>112</v>
      </c>
      <c r="D8" s="64"/>
      <c r="E8" s="65"/>
    </row>
    <row r="9" spans="1:5" ht="14.25">
      <c r="A9" s="58" t="s">
        <v>113</v>
      </c>
      <c r="B9" s="59"/>
      <c r="C9" s="60">
        <v>2900</v>
      </c>
      <c r="D9" s="64"/>
      <c r="E9" s="65"/>
    </row>
    <row r="10" spans="1:5" ht="14.25">
      <c r="A10" s="57" t="s">
        <v>99</v>
      </c>
      <c r="B10" s="57"/>
      <c r="C10" s="57"/>
      <c r="D10" s="62"/>
      <c r="E10" s="27" t="s">
        <v>99</v>
      </c>
    </row>
    <row r="11" spans="1:5" ht="14.25">
      <c r="A11" s="58" t="s">
        <v>153</v>
      </c>
      <c r="B11" s="4"/>
      <c r="C11" s="59" t="s">
        <v>114</v>
      </c>
      <c r="D11" s="62"/>
      <c r="E11" s="65"/>
    </row>
    <row r="12" spans="1:5" ht="14.25">
      <c r="A12" s="58"/>
      <c r="B12" s="59"/>
      <c r="C12" s="59"/>
      <c r="D12" s="62"/>
      <c r="E12" s="65"/>
    </row>
    <row r="13" spans="1:3" ht="14.25">
      <c r="A13" s="4"/>
      <c r="B13" s="4"/>
      <c r="C13" s="4"/>
    </row>
  </sheetData>
  <sheetProtection password="C47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1" sqref="C21:C22"/>
    </sheetView>
  </sheetViews>
  <sheetFormatPr defaultColWidth="9.140625" defaultRowHeight="15"/>
  <cols>
    <col min="1" max="1" width="24.8515625" style="4" customWidth="1"/>
    <col min="2" max="2" width="17.140625" style="4" customWidth="1"/>
    <col min="3" max="3" width="21.8515625" style="4" customWidth="1"/>
    <col min="4" max="4" width="3.00390625" style="4" customWidth="1"/>
    <col min="5" max="5" width="36.7109375" style="4" customWidth="1"/>
    <col min="6" max="16384" width="8.8515625" style="4" customWidth="1"/>
  </cols>
  <sheetData>
    <row r="1" spans="1:5" ht="55.5" customHeight="1">
      <c r="A1" s="30"/>
      <c r="B1" s="31"/>
      <c r="C1" s="25"/>
      <c r="D1" s="32"/>
      <c r="E1" s="52" t="s">
        <v>23</v>
      </c>
    </row>
    <row r="2" spans="1:5" ht="28.5">
      <c r="A2" s="26" t="s">
        <v>1</v>
      </c>
      <c r="B2" s="26" t="s">
        <v>0</v>
      </c>
      <c r="C2" s="26" t="s">
        <v>2</v>
      </c>
      <c r="D2" s="33"/>
      <c r="E2" s="53"/>
    </row>
    <row r="3" spans="1:5" ht="14.25">
      <c r="A3" s="27" t="s">
        <v>150</v>
      </c>
      <c r="B3" s="27"/>
      <c r="C3" s="27"/>
      <c r="D3" s="38"/>
      <c r="E3" s="57" t="s">
        <v>150</v>
      </c>
    </row>
    <row r="4" spans="1:5" ht="14.25">
      <c r="A4" s="37" t="s">
        <v>28</v>
      </c>
      <c r="B4" s="39" t="s">
        <v>115</v>
      </c>
      <c r="C4" s="39"/>
      <c r="D4" s="38"/>
      <c r="E4" s="34"/>
    </row>
    <row r="5" spans="1:5" ht="14.25">
      <c r="A5" s="37" t="s">
        <v>34</v>
      </c>
      <c r="B5" s="39"/>
      <c r="C5" s="39" t="s">
        <v>111</v>
      </c>
      <c r="D5" s="38"/>
      <c r="E5" s="34"/>
    </row>
    <row r="6" spans="1:5" ht="14.25">
      <c r="A6" s="37" t="s">
        <v>104</v>
      </c>
      <c r="B6" s="39"/>
      <c r="C6" s="39" t="s">
        <v>118</v>
      </c>
      <c r="D6" s="38"/>
      <c r="E6" s="34"/>
    </row>
    <row r="7" spans="1:5" ht="14.25">
      <c r="A7" s="37" t="s">
        <v>113</v>
      </c>
      <c r="B7" s="39"/>
      <c r="C7" s="46">
        <v>290</v>
      </c>
      <c r="D7" s="38"/>
      <c r="E7" s="34"/>
    </row>
    <row r="8" spans="1:5" ht="14.25">
      <c r="A8" s="27" t="s">
        <v>99</v>
      </c>
      <c r="B8" s="27"/>
      <c r="C8" s="27"/>
      <c r="D8" s="33"/>
      <c r="E8" s="57" t="s">
        <v>99</v>
      </c>
    </row>
    <row r="9" spans="1:5" ht="14.25">
      <c r="A9" s="37" t="s">
        <v>153</v>
      </c>
      <c r="B9" s="7"/>
      <c r="C9" s="39" t="s">
        <v>154</v>
      </c>
      <c r="D9" s="33"/>
      <c r="E9" s="34"/>
    </row>
    <row r="10" spans="1:5" ht="14.25">
      <c r="A10" s="37"/>
      <c r="B10" s="39"/>
      <c r="C10" s="39"/>
      <c r="D10" s="33"/>
      <c r="E10" s="34"/>
    </row>
    <row r="11" spans="1:3" ht="14.25">
      <c r="A11" s="7"/>
      <c r="B11" s="7"/>
      <c r="C11" s="7"/>
    </row>
  </sheetData>
  <sheetProtection password="C47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E16" sqref="E16"/>
    </sheetView>
  </sheetViews>
  <sheetFormatPr defaultColWidth="9.140625" defaultRowHeight="15"/>
  <cols>
    <col min="1" max="1" width="22.421875" style="4" customWidth="1"/>
    <col min="2" max="2" width="17.421875" style="4" customWidth="1"/>
    <col min="3" max="3" width="24.28125" style="4" customWidth="1"/>
    <col min="4" max="4" width="3.57421875" style="4" customWidth="1"/>
    <col min="5" max="5" width="34.7109375" style="4" customWidth="1"/>
    <col min="6" max="16384" width="8.8515625" style="4" customWidth="1"/>
  </cols>
  <sheetData>
    <row r="1" spans="1:5" ht="57" customHeight="1">
      <c r="A1" s="30"/>
      <c r="B1" s="31"/>
      <c r="C1" s="25"/>
      <c r="D1" s="32"/>
      <c r="E1" s="52" t="s">
        <v>23</v>
      </c>
    </row>
    <row r="2" spans="1:5" ht="28.5">
      <c r="A2" s="26" t="s">
        <v>1</v>
      </c>
      <c r="B2" s="26" t="s">
        <v>0</v>
      </c>
      <c r="C2" s="26" t="s">
        <v>2</v>
      </c>
      <c r="D2" s="33"/>
      <c r="E2" s="53"/>
    </row>
    <row r="3" spans="1:5" ht="14.25">
      <c r="A3" s="27" t="s">
        <v>150</v>
      </c>
      <c r="B3" s="27"/>
      <c r="C3" s="27"/>
      <c r="D3" s="38"/>
      <c r="E3" s="57" t="s">
        <v>150</v>
      </c>
    </row>
    <row r="4" spans="1:5" ht="14.25">
      <c r="A4" s="37" t="s">
        <v>28</v>
      </c>
      <c r="B4" s="39" t="s">
        <v>119</v>
      </c>
      <c r="C4" s="39"/>
      <c r="D4" s="38"/>
      <c r="E4" s="34"/>
    </row>
    <row r="5" spans="1:5" ht="14.25">
      <c r="A5" s="37" t="s">
        <v>120</v>
      </c>
      <c r="B5" s="39" t="s">
        <v>147</v>
      </c>
      <c r="C5" s="39"/>
      <c r="D5" s="38"/>
      <c r="E5" s="34"/>
    </row>
    <row r="6" spans="1:5" ht="14.25">
      <c r="A6" s="37" t="s">
        <v>121</v>
      </c>
      <c r="B6" s="39" t="s">
        <v>147</v>
      </c>
      <c r="C6" s="39"/>
      <c r="D6" s="38"/>
      <c r="E6" s="34"/>
    </row>
    <row r="7" spans="1:5" ht="14.25">
      <c r="A7" s="27" t="s">
        <v>99</v>
      </c>
      <c r="B7" s="27"/>
      <c r="C7" s="27"/>
      <c r="D7" s="33"/>
      <c r="E7" s="57" t="s">
        <v>99</v>
      </c>
    </row>
    <row r="8" spans="1:5" ht="14.25">
      <c r="A8" s="37" t="s">
        <v>153</v>
      </c>
      <c r="B8" s="39"/>
      <c r="C8" s="39" t="s">
        <v>155</v>
      </c>
      <c r="D8" s="33"/>
      <c r="E8" s="34"/>
    </row>
    <row r="9" spans="1:5" ht="45" customHeight="1">
      <c r="A9" s="37" t="s">
        <v>185</v>
      </c>
      <c r="B9" s="39"/>
      <c r="C9" s="39"/>
      <c r="D9" s="33"/>
      <c r="E9" s="34"/>
    </row>
  </sheetData>
  <sheetProtection password="C47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26.28125" style="4" customWidth="1"/>
    <col min="2" max="2" width="15.421875" style="4" customWidth="1"/>
    <col min="3" max="3" width="26.28125" style="4" customWidth="1"/>
    <col min="4" max="4" width="2.57421875" style="4" customWidth="1"/>
    <col min="5" max="5" width="35.421875" style="4" customWidth="1"/>
    <col min="6" max="16384" width="8.8515625" style="4" customWidth="1"/>
  </cols>
  <sheetData>
    <row r="1" spans="1:5" ht="33.75" customHeight="1">
      <c r="A1" s="30"/>
      <c r="B1" s="31"/>
      <c r="C1" s="25"/>
      <c r="D1" s="32"/>
      <c r="E1" s="52" t="s">
        <v>23</v>
      </c>
    </row>
    <row r="2" spans="1:5" ht="33" customHeight="1">
      <c r="A2" s="26" t="s">
        <v>1</v>
      </c>
      <c r="B2" s="26" t="s">
        <v>0</v>
      </c>
      <c r="C2" s="26" t="s">
        <v>2</v>
      </c>
      <c r="D2" s="33"/>
      <c r="E2" s="53"/>
    </row>
    <row r="3" spans="1:5" ht="14.25">
      <c r="A3" s="27" t="s">
        <v>150</v>
      </c>
      <c r="B3" s="27"/>
      <c r="C3" s="27"/>
      <c r="D3" s="33"/>
      <c r="E3" s="57" t="s">
        <v>150</v>
      </c>
    </row>
    <row r="4" spans="1:5" ht="14.25">
      <c r="A4" s="35" t="s">
        <v>28</v>
      </c>
      <c r="B4" s="36"/>
      <c r="C4" s="37" t="s">
        <v>124</v>
      </c>
      <c r="D4" s="38"/>
      <c r="E4" s="41"/>
    </row>
    <row r="5" spans="1:5" ht="14.25">
      <c r="A5" s="27" t="s">
        <v>16</v>
      </c>
      <c r="B5" s="27"/>
      <c r="C5" s="27"/>
      <c r="D5" s="38"/>
      <c r="E5" s="57" t="s">
        <v>16</v>
      </c>
    </row>
    <row r="6" spans="1:5" ht="14.25">
      <c r="A6" s="37" t="s">
        <v>127</v>
      </c>
      <c r="B6" s="39"/>
      <c r="C6" s="39" t="s">
        <v>126</v>
      </c>
      <c r="D6" s="38"/>
      <c r="E6" s="45"/>
    </row>
    <row r="7" spans="1:5" ht="14.25">
      <c r="A7" s="27" t="s">
        <v>27</v>
      </c>
      <c r="B7" s="27"/>
      <c r="C7" s="27"/>
      <c r="D7" s="38"/>
      <c r="E7" s="57" t="s">
        <v>27</v>
      </c>
    </row>
    <row r="8" spans="1:5" ht="14.25">
      <c r="A8" s="37" t="s">
        <v>24</v>
      </c>
      <c r="B8" s="39" t="s">
        <v>25</v>
      </c>
      <c r="C8" s="39"/>
      <c r="D8" s="38"/>
      <c r="E8" s="34"/>
    </row>
    <row r="9" spans="1:5" ht="14.25">
      <c r="A9" s="37" t="s">
        <v>34</v>
      </c>
      <c r="B9" s="39"/>
      <c r="C9" s="39" t="s">
        <v>128</v>
      </c>
      <c r="D9" s="38"/>
      <c r="E9" s="34"/>
    </row>
    <row r="10" spans="1:5" ht="14.25">
      <c r="A10" s="27" t="s">
        <v>29</v>
      </c>
      <c r="B10" s="27"/>
      <c r="C10" s="27"/>
      <c r="D10" s="33"/>
      <c r="E10" s="57" t="s">
        <v>29</v>
      </c>
    </row>
    <row r="11" spans="1:5" ht="14.25">
      <c r="A11" s="37" t="s">
        <v>30</v>
      </c>
      <c r="B11" s="39" t="s">
        <v>125</v>
      </c>
      <c r="C11" s="39"/>
      <c r="D11" s="33"/>
      <c r="E11" s="34"/>
    </row>
    <row r="12" spans="1:5" ht="14.25">
      <c r="A12" s="27" t="s">
        <v>99</v>
      </c>
      <c r="B12" s="27"/>
      <c r="C12" s="27"/>
      <c r="D12" s="33"/>
      <c r="E12" s="57" t="s">
        <v>99</v>
      </c>
    </row>
    <row r="13" spans="1:5" ht="14.25">
      <c r="A13" s="37" t="s">
        <v>35</v>
      </c>
      <c r="B13" s="7"/>
      <c r="C13" s="39" t="s">
        <v>129</v>
      </c>
      <c r="D13" s="33"/>
      <c r="E13" s="34"/>
    </row>
    <row r="14" spans="1:5" ht="14.25">
      <c r="A14" s="37" t="s">
        <v>153</v>
      </c>
      <c r="B14" s="66"/>
      <c r="C14" s="39" t="s">
        <v>156</v>
      </c>
      <c r="D14" s="33"/>
      <c r="E14" s="34"/>
    </row>
  </sheetData>
  <sheetProtection password="C47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C14"/>
    </sheetView>
  </sheetViews>
  <sheetFormatPr defaultColWidth="9.140625" defaultRowHeight="15"/>
  <cols>
    <col min="1" max="1" width="23.140625" style="4" customWidth="1"/>
    <col min="2" max="2" width="19.57421875" style="4" customWidth="1"/>
    <col min="3" max="3" width="27.7109375" style="4" customWidth="1"/>
    <col min="4" max="4" width="2.421875" style="4" customWidth="1"/>
    <col min="5" max="5" width="37.28125" style="4" customWidth="1"/>
    <col min="6" max="16384" width="8.8515625" style="4" customWidth="1"/>
  </cols>
  <sheetData>
    <row r="1" spans="1:5" ht="45" customHeight="1">
      <c r="A1" s="30"/>
      <c r="B1" s="31"/>
      <c r="C1" s="25"/>
      <c r="D1" s="32"/>
      <c r="E1" s="52" t="s">
        <v>23</v>
      </c>
    </row>
    <row r="2" spans="1:5" ht="28.5">
      <c r="A2" s="26" t="s">
        <v>1</v>
      </c>
      <c r="B2" s="26" t="s">
        <v>0</v>
      </c>
      <c r="C2" s="26" t="s">
        <v>2</v>
      </c>
      <c r="D2" s="33"/>
      <c r="E2" s="53"/>
    </row>
    <row r="3" spans="1:5" ht="14.25">
      <c r="A3" s="27" t="s">
        <v>150</v>
      </c>
      <c r="B3" s="27"/>
      <c r="C3" s="27"/>
      <c r="D3" s="33"/>
      <c r="E3" s="57" t="s">
        <v>150</v>
      </c>
    </row>
    <row r="4" spans="1:5" ht="14.25">
      <c r="A4" s="35" t="s">
        <v>28</v>
      </c>
      <c r="B4" s="36"/>
      <c r="C4" s="37" t="s">
        <v>124</v>
      </c>
      <c r="D4" s="38"/>
      <c r="E4" s="41"/>
    </row>
    <row r="5" spans="1:5" ht="14.25">
      <c r="A5" s="27" t="s">
        <v>16</v>
      </c>
      <c r="B5" s="27"/>
      <c r="C5" s="27"/>
      <c r="D5" s="38"/>
      <c r="E5" s="57" t="s">
        <v>16</v>
      </c>
    </row>
    <row r="6" spans="1:5" ht="14.25">
      <c r="A6" s="37" t="s">
        <v>127</v>
      </c>
      <c r="B6" s="39"/>
      <c r="C6" s="39" t="s">
        <v>40</v>
      </c>
      <c r="D6" s="38"/>
      <c r="E6" s="45"/>
    </row>
    <row r="7" spans="1:5" ht="14.25">
      <c r="A7" s="27" t="s">
        <v>27</v>
      </c>
      <c r="B7" s="27"/>
      <c r="C7" s="27"/>
      <c r="D7" s="38"/>
      <c r="E7" s="57" t="s">
        <v>27</v>
      </c>
    </row>
    <row r="8" spans="1:5" ht="14.25">
      <c r="A8" s="37" t="s">
        <v>28</v>
      </c>
      <c r="B8" s="39" t="s">
        <v>25</v>
      </c>
      <c r="C8" s="39"/>
      <c r="D8" s="38"/>
      <c r="E8" s="34"/>
    </row>
    <row r="9" spans="1:5" ht="14.25">
      <c r="A9" s="37" t="s">
        <v>34</v>
      </c>
      <c r="B9" s="39"/>
      <c r="C9" s="39" t="s">
        <v>101</v>
      </c>
      <c r="D9" s="38"/>
      <c r="E9" s="34"/>
    </row>
    <row r="10" spans="1:5" ht="14.25">
      <c r="A10" s="27" t="s">
        <v>37</v>
      </c>
      <c r="B10" s="27"/>
      <c r="C10" s="27"/>
      <c r="D10" s="33"/>
      <c r="E10" s="57" t="s">
        <v>37</v>
      </c>
    </row>
    <row r="11" spans="1:5" ht="14.25">
      <c r="A11" s="37" t="s">
        <v>36</v>
      </c>
      <c r="B11" s="39" t="s">
        <v>135</v>
      </c>
      <c r="C11" s="39"/>
      <c r="D11" s="33"/>
      <c r="E11" s="42"/>
    </row>
    <row r="12" spans="1:5" ht="14.25">
      <c r="A12" s="27" t="s">
        <v>99</v>
      </c>
      <c r="B12" s="27"/>
      <c r="C12" s="27"/>
      <c r="D12" s="33"/>
      <c r="E12" s="57" t="s">
        <v>99</v>
      </c>
    </row>
    <row r="13" spans="1:5" ht="14.25">
      <c r="A13" s="37" t="s">
        <v>136</v>
      </c>
      <c r="B13" s="39" t="s">
        <v>137</v>
      </c>
      <c r="C13" s="39"/>
      <c r="D13" s="33"/>
      <c r="E13" s="34"/>
    </row>
    <row r="14" spans="1:5" ht="15" customHeight="1">
      <c r="A14" s="37" t="s">
        <v>106</v>
      </c>
      <c r="B14" s="66"/>
      <c r="C14" s="39" t="s">
        <v>130</v>
      </c>
      <c r="D14" s="33"/>
      <c r="E14" s="34"/>
    </row>
  </sheetData>
  <sheetProtection password="C47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6.00390625" style="4" customWidth="1"/>
    <col min="2" max="2" width="18.28125" style="4" customWidth="1"/>
    <col min="3" max="3" width="17.28125" style="4" customWidth="1"/>
    <col min="4" max="4" width="3.57421875" style="4" customWidth="1"/>
    <col min="5" max="5" width="37.421875" style="4" customWidth="1"/>
    <col min="6" max="16384" width="8.8515625" style="4" customWidth="1"/>
  </cols>
  <sheetData>
    <row r="1" spans="1:5" ht="36" customHeight="1">
      <c r="A1" s="30"/>
      <c r="B1" s="31"/>
      <c r="C1" s="25"/>
      <c r="D1" s="32"/>
      <c r="E1" s="52" t="s">
        <v>23</v>
      </c>
    </row>
    <row r="2" spans="1:5" ht="42.75">
      <c r="A2" s="26" t="s">
        <v>1</v>
      </c>
      <c r="B2" s="26" t="s">
        <v>0</v>
      </c>
      <c r="C2" s="26" t="s">
        <v>2</v>
      </c>
      <c r="D2" s="33"/>
      <c r="E2" s="53"/>
    </row>
    <row r="3" spans="1:5" ht="14.25">
      <c r="A3" s="27" t="s">
        <v>150</v>
      </c>
      <c r="B3" s="27"/>
      <c r="C3" s="27"/>
      <c r="D3" s="33"/>
      <c r="E3" s="57" t="s">
        <v>150</v>
      </c>
    </row>
    <row r="4" spans="1:5" ht="14.25">
      <c r="A4" s="35" t="s">
        <v>28</v>
      </c>
      <c r="B4" s="36" t="s">
        <v>140</v>
      </c>
      <c r="C4" s="37"/>
      <c r="D4" s="38"/>
      <c r="E4" s="42"/>
    </row>
    <row r="5" spans="1:5" ht="15" customHeight="1">
      <c r="A5" s="35" t="s">
        <v>91</v>
      </c>
      <c r="B5" s="36" t="s">
        <v>141</v>
      </c>
      <c r="C5" s="37"/>
      <c r="D5" s="38"/>
      <c r="E5" s="42"/>
    </row>
    <row r="6" spans="1:5" ht="14.25">
      <c r="A6" s="27" t="s">
        <v>99</v>
      </c>
      <c r="B6" s="27"/>
      <c r="C6" s="27"/>
      <c r="D6" s="33"/>
      <c r="E6" s="57" t="s">
        <v>99</v>
      </c>
    </row>
    <row r="7" spans="1:5" ht="14.25">
      <c r="A7" s="37" t="s">
        <v>153</v>
      </c>
      <c r="B7" s="7"/>
      <c r="C7" s="39" t="s">
        <v>142</v>
      </c>
      <c r="D7" s="33"/>
      <c r="E7" s="42"/>
    </row>
    <row r="8" spans="1:5" ht="14.25">
      <c r="A8" s="37"/>
      <c r="B8" s="39"/>
      <c r="C8" s="39"/>
      <c r="D8" s="33"/>
      <c r="E8" s="34"/>
    </row>
  </sheetData>
  <sheetProtection password="C47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SheetLayoutView="85" workbookViewId="0" topLeftCell="A1">
      <selection activeCell="A1" sqref="A1:C17"/>
    </sheetView>
  </sheetViews>
  <sheetFormatPr defaultColWidth="8.7109375" defaultRowHeight="15"/>
  <cols>
    <col min="1" max="1" width="32.421875" style="28" customWidth="1"/>
    <col min="2" max="2" width="15.28125" style="28" customWidth="1"/>
    <col min="3" max="3" width="21.421875" style="28" customWidth="1"/>
    <col min="4" max="4" width="2.57421875" style="28" customWidth="1"/>
    <col min="5" max="5" width="30.140625" style="28" customWidth="1"/>
    <col min="6" max="16384" width="8.7109375" style="28" customWidth="1"/>
  </cols>
  <sheetData>
    <row r="1" spans="1:5" ht="27" customHeight="1">
      <c r="A1" s="30"/>
      <c r="B1" s="31"/>
      <c r="C1" s="25"/>
      <c r="D1" s="32"/>
      <c r="E1" s="52" t="s">
        <v>23</v>
      </c>
    </row>
    <row r="2" spans="1:5" ht="49.5" customHeight="1">
      <c r="A2" s="26" t="s">
        <v>1</v>
      </c>
      <c r="B2" s="26" t="s">
        <v>0</v>
      </c>
      <c r="C2" s="26" t="s">
        <v>2</v>
      </c>
      <c r="D2" s="33"/>
      <c r="E2" s="53"/>
    </row>
    <row r="3" spans="1:5" ht="14.25">
      <c r="A3" s="27" t="s">
        <v>150</v>
      </c>
      <c r="B3" s="27"/>
      <c r="C3" s="27"/>
      <c r="D3" s="33"/>
      <c r="E3" s="57" t="s">
        <v>150</v>
      </c>
    </row>
    <row r="4" spans="1:5" ht="100.5">
      <c r="A4" s="35" t="s">
        <v>88</v>
      </c>
      <c r="B4" s="67"/>
      <c r="C4" s="36" t="s">
        <v>144</v>
      </c>
      <c r="D4" s="38"/>
      <c r="E4" s="41"/>
    </row>
    <row r="5" spans="1:5" ht="14.25">
      <c r="A5" s="35" t="s">
        <v>89</v>
      </c>
      <c r="B5" s="68"/>
      <c r="C5" s="36">
        <v>7</v>
      </c>
      <c r="D5" s="38"/>
      <c r="E5" s="42"/>
    </row>
    <row r="6" spans="1:5" ht="72">
      <c r="A6" s="35" t="s">
        <v>90</v>
      </c>
      <c r="B6" s="67"/>
      <c r="C6" s="36" t="s">
        <v>145</v>
      </c>
      <c r="D6" s="38"/>
      <c r="E6" s="43"/>
    </row>
    <row r="7" spans="1:5" ht="72">
      <c r="A7" s="35" t="s">
        <v>91</v>
      </c>
      <c r="B7" s="69"/>
      <c r="C7" s="36" t="s">
        <v>146</v>
      </c>
      <c r="D7" s="38"/>
      <c r="E7" s="43"/>
    </row>
    <row r="8" spans="1:5" ht="14.25">
      <c r="A8" s="35" t="s">
        <v>92</v>
      </c>
      <c r="B8" s="36" t="s">
        <v>147</v>
      </c>
      <c r="C8" s="37"/>
      <c r="D8" s="38"/>
      <c r="E8" s="43"/>
    </row>
    <row r="9" spans="1:5" ht="14.25">
      <c r="A9" s="35" t="s">
        <v>93</v>
      </c>
      <c r="B9" s="36" t="s">
        <v>147</v>
      </c>
      <c r="C9" s="37"/>
      <c r="D9" s="38"/>
      <c r="E9" s="43"/>
    </row>
    <row r="10" spans="1:5" ht="28.5">
      <c r="A10" s="37" t="s">
        <v>94</v>
      </c>
      <c r="B10" s="39" t="s">
        <v>147</v>
      </c>
      <c r="C10" s="39"/>
      <c r="D10" s="33"/>
      <c r="E10" s="34"/>
    </row>
    <row r="11" spans="1:5" ht="14.25">
      <c r="A11" s="37" t="s">
        <v>95</v>
      </c>
      <c r="B11" s="40" t="s">
        <v>147</v>
      </c>
      <c r="C11" s="39"/>
      <c r="D11" s="33"/>
      <c r="E11" s="34"/>
    </row>
    <row r="12" spans="1:5" ht="14.25">
      <c r="A12" s="37" t="s">
        <v>96</v>
      </c>
      <c r="B12" s="39" t="s">
        <v>147</v>
      </c>
      <c r="C12" s="39"/>
      <c r="D12" s="33"/>
      <c r="E12" s="34"/>
    </row>
    <row r="13" spans="1:5" ht="14.25">
      <c r="A13" s="37" t="s">
        <v>97</v>
      </c>
      <c r="B13" s="39" t="s">
        <v>147</v>
      </c>
      <c r="C13" s="39"/>
      <c r="D13" s="33"/>
      <c r="E13" s="34"/>
    </row>
    <row r="14" spans="1:5" ht="28.5">
      <c r="A14" s="37" t="s">
        <v>98</v>
      </c>
      <c r="B14" s="39" t="s">
        <v>147</v>
      </c>
      <c r="C14" s="39"/>
      <c r="D14" s="33"/>
      <c r="E14" s="34"/>
    </row>
    <row r="15" spans="1:5" ht="14.25">
      <c r="A15" s="27" t="s">
        <v>99</v>
      </c>
      <c r="B15" s="27"/>
      <c r="C15" s="27"/>
      <c r="D15" s="33"/>
      <c r="E15" s="57" t="s">
        <v>99</v>
      </c>
    </row>
    <row r="16" spans="1:5" ht="14.25">
      <c r="A16" s="37" t="s">
        <v>149</v>
      </c>
      <c r="B16" s="68"/>
      <c r="C16" s="39" t="s">
        <v>148</v>
      </c>
      <c r="D16" s="33"/>
      <c r="E16" s="34"/>
    </row>
    <row r="17" spans="1:5" ht="14.25">
      <c r="A17" s="37"/>
      <c r="B17" s="39"/>
      <c r="C17" s="39"/>
      <c r="D17" s="33"/>
      <c r="E17" s="34"/>
    </row>
  </sheetData>
  <sheetProtection password="C47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2021-11-07T22:03:10Z</cp:lastPrinted>
  <dcterms:created xsi:type="dcterms:W3CDTF">2021-02-15T13:20:23Z</dcterms:created>
  <dcterms:modified xsi:type="dcterms:W3CDTF">2021-11-10T10:21:07Z</dcterms:modified>
  <cp:category/>
  <cp:version/>
  <cp:contentType/>
  <cp:contentStatus/>
</cp:coreProperties>
</file>