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28" yWindow="65428" windowWidth="23256" windowHeight="14016" activeTab="0"/>
  </bookViews>
  <sheets>
    <sheet name="Nabidkova_cena" sheetId="1" r:id="rId1"/>
    <sheet name="1_Kamera_360" sheetId="2" r:id="rId2"/>
    <sheet name="2_St_počítač_SSF" sheetId="3" r:id="rId3"/>
    <sheet name="3_LCD_24" sheetId="4" r:id="rId4"/>
    <sheet name="13_LCD_23" sheetId="5" r:id="rId5"/>
    <sheet name="14_Notebook_14&quot;" sheetId="6" r:id="rId6"/>
  </sheets>
  <definedNames>
    <definedName name="SHEET_TITLE" localSheetId="1">"""360_stup_-186"""</definedName>
    <definedName name="SHEET_TITLE" localSheetId="4">"""LCD_23_IP-199"""</definedName>
    <definedName name="SHEET_TITLE" localSheetId="5">"""Notebook_1-200"""</definedName>
    <definedName name="SHEET_TITLE" localSheetId="2">"""Stoln_po-187"""</definedName>
    <definedName name="SHEET_TITLE" localSheetId="3">"""LCD_24_IP-188"""</definedName>
    <definedName name="SHEET_TITLE" localSheetId="0">"""Nabidkova_cena"""</definedName>
    <definedName name="_xlnm.Print_Area" localSheetId="2">'2_St_počítač_SSF'!$A$1:$E$13</definedName>
  </definedNames>
  <calcPr calcId="191029"/>
  <extLst/>
</workbook>
</file>

<file path=xl/sharedStrings.xml><?xml version="1.0" encoding="utf-8"?>
<sst xmlns="http://schemas.openxmlformats.org/spreadsheetml/2006/main" count="215" uniqueCount="144">
  <si>
    <t>TABULKA NABÍDKOVÉ CENY</t>
  </si>
  <si>
    <t>číslo položky</t>
  </si>
  <si>
    <t>Název položky
NABÍZENÝ MODEL</t>
  </si>
  <si>
    <t>Počet kusů</t>
  </si>
  <si>
    <t>Cena 1 ks  
Kč bez DPH</t>
  </si>
  <si>
    <t>Celková cena 
Kč bez DPH</t>
  </si>
  <si>
    <t xml:space="preserve"> Kč DPH 21 %</t>
  </si>
  <si>
    <t>Celková cena 
Kč vč. DPH</t>
  </si>
  <si>
    <t>360 stupňů konferenční kamera:</t>
  </si>
  <si>
    <t>Stolní počítač typu SSF:</t>
  </si>
  <si>
    <t>LCD 24" IPS:</t>
  </si>
  <si>
    <t>Klávesnice s CZ popisem:</t>
  </si>
  <si>
    <t>Klávesnice s EN popisem:</t>
  </si>
  <si>
    <t>Myš drátová, 6 tlačítek (pravé, levé, kolečko, posun vpřed, 
posun vzad, změna DPI):</t>
  </si>
  <si>
    <t>SSD 2.5" 1TB, SATA:</t>
  </si>
  <si>
    <t>SSD M.2 1TB SATA:</t>
  </si>
  <si>
    <t>SSD M.2 1TB NVMe:</t>
  </si>
  <si>
    <t>Kabel HDMI-DVI, M/M, 1,8 m:</t>
  </si>
  <si>
    <t>Kabel Hi-Speed USB-C, Type-C Male to Type-C Male 2 m:</t>
  </si>
  <si>
    <t>Kabel Hi-Speed USB-C, Type-C Male to Type-C Male 3 m:</t>
  </si>
  <si>
    <t>LCD 23" IPS:</t>
  </si>
  <si>
    <t>Notebook 14":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</si>
  <si>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</si>
  <si>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</si>
  <si>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</si>
  <si>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</si>
  <si>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</si>
  <si>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</si>
  <si>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označení nabízeného produktu (part number apod.)</t>
  </si>
  <si>
    <t>C) doplnění specifikace jednotlivých položek tabulky obsažené v listech tohoto sešitu.</t>
  </si>
  <si>
    <t>V Praze dne …………….2021</t>
  </si>
  <si>
    <t>………………………………………………………..</t>
  </si>
  <si>
    <t>za dodavatele</t>
  </si>
  <si>
    <t>NABÍZENÝ MODEL:
………………………………………..</t>
  </si>
  <si>
    <t>Technická specifikace</t>
  </si>
  <si>
    <t>pevný parameter</t>
  </si>
  <si>
    <t>minimální požadovaný parametr</t>
  </si>
  <si>
    <t>Základní parametry</t>
  </si>
  <si>
    <t>360 stupňů konferenční kamera</t>
  </si>
  <si>
    <t>typ kamery</t>
  </si>
  <si>
    <t>sférická</t>
  </si>
  <si>
    <t>rozlišení kamery</t>
  </si>
  <si>
    <t>Ful lHD 1920 x 1080</t>
  </si>
  <si>
    <t>automatické ostření</t>
  </si>
  <si>
    <t>Ano</t>
  </si>
  <si>
    <t>vestavěný mikrofon</t>
  </si>
  <si>
    <t>redukce okolních šumů</t>
  </si>
  <si>
    <t>sledování obličeje</t>
  </si>
  <si>
    <t>korekce při slabém osvětlení</t>
  </si>
  <si>
    <t>připojení</t>
  </si>
  <si>
    <t>USB-C</t>
  </si>
  <si>
    <t>Ostatní informace</t>
  </si>
  <si>
    <t>Cena (Kč bez DPH)</t>
  </si>
  <si>
    <t>max. 18 200</t>
  </si>
  <si>
    <t>stolní počítač  SSF</t>
  </si>
  <si>
    <t>procesor</t>
  </si>
  <si>
    <t>typu i5</t>
  </si>
  <si>
    <t>RAM</t>
  </si>
  <si>
    <t>8 GB</t>
  </si>
  <si>
    <t>SSD</t>
  </si>
  <si>
    <t>512 GB</t>
  </si>
  <si>
    <t>OS Win 10 Pro zabudovaný v BIOSu</t>
  </si>
  <si>
    <t>Zabudovaný čip TPM 2.0 (kompatibilita s WIN 11)</t>
  </si>
  <si>
    <t>max. 14 900</t>
  </si>
  <si>
    <t>Úhlopříčka displeje ["]</t>
  </si>
  <si>
    <t>Typ displeje</t>
  </si>
  <si>
    <t>IPS</t>
  </si>
  <si>
    <t>Nativní rozlišení</t>
  </si>
  <si>
    <t>1920 x 1080 (Full HD)</t>
  </si>
  <si>
    <t>Doba odezvy [ms]</t>
  </si>
  <si>
    <t>Konektivita</t>
  </si>
  <si>
    <t>DisplayPort</t>
  </si>
  <si>
    <t>DVI vstup</t>
  </si>
  <si>
    <t>HDMI vstup</t>
  </si>
  <si>
    <t>Vlastnosti obrazovky</t>
  </si>
  <si>
    <t>Blue light reduction</t>
  </si>
  <si>
    <t>Jas [cd/m2]</t>
  </si>
  <si>
    <t>Rozteč bodů [mm]</t>
  </si>
  <si>
    <t>0,27</t>
  </si>
  <si>
    <t>Podporované barvy [Miliónů]</t>
  </si>
  <si>
    <t>16,7</t>
  </si>
  <si>
    <t>Úhel horizontálního pohledu [°]</t>
  </si>
  <si>
    <t>min. 178</t>
  </si>
  <si>
    <t>Úhel vertikálního pohledu [°]</t>
  </si>
  <si>
    <t>Fyzické flastnosti</t>
  </si>
  <si>
    <t>Povrch displeje</t>
  </si>
  <si>
    <t>matný</t>
  </si>
  <si>
    <t>Rovná obrazovka</t>
  </si>
  <si>
    <t>Výškově nastavitelný</t>
  </si>
  <si>
    <t>Pivot</t>
  </si>
  <si>
    <t>Montáž na zeď</t>
  </si>
  <si>
    <t>Rozměr pro VESA držák</t>
  </si>
  <si>
    <t>100 x 100</t>
  </si>
  <si>
    <t>Hmotnost [kg]</t>
  </si>
  <si>
    <t>max. 6,2</t>
  </si>
  <si>
    <t>Další parametry</t>
  </si>
  <si>
    <t>Reproduktory</t>
  </si>
  <si>
    <t>Spotřeba [W]</t>
  </si>
  <si>
    <t>max 11</t>
  </si>
  <si>
    <t>VGA (D-Sub) vstup</t>
  </si>
  <si>
    <t>USB hub</t>
  </si>
  <si>
    <t>Počet USB 3.0/3.1/3.2 Gen 1 Type-A</t>
  </si>
  <si>
    <t>Ostatní požadavky</t>
  </si>
  <si>
    <t>max. 6700</t>
  </si>
  <si>
    <t>Typ obrazovky</t>
  </si>
  <si>
    <t>Podsvícení</t>
  </si>
  <si>
    <t>LED</t>
  </si>
  <si>
    <t>Úhlopříčka [palce]</t>
  </si>
  <si>
    <t>23"</t>
  </si>
  <si>
    <t>Velikost pracovní plochy</t>
  </si>
  <si>
    <t>286.4 x 509.2 mm</t>
  </si>
  <si>
    <t>Doba odezvy[ms]</t>
  </si>
  <si>
    <t>5 ms</t>
  </si>
  <si>
    <t>Kontrast</t>
  </si>
  <si>
    <t>1000:1 typical, 5M:1 ACR</t>
  </si>
  <si>
    <t>250 cd/m2 typical</t>
  </si>
  <si>
    <t>Pozorovací úhly (Horizontál/Vertikál)</t>
  </si>
  <si>
    <t>178°/ 178°</t>
  </si>
  <si>
    <t>Rozteč bodu [mm]</t>
  </si>
  <si>
    <t>0.265 x 0.265 mm</t>
  </si>
  <si>
    <t>Full HD 1080p, 1920 x 1080 ( 2.1 megapixel)</t>
  </si>
  <si>
    <t>Počet barev</t>
  </si>
  <si>
    <t>16,7M</t>
  </si>
  <si>
    <t>Poměr stran</t>
  </si>
  <si>
    <t>16:9</t>
  </si>
  <si>
    <t>Analogový vstup</t>
  </si>
  <si>
    <t>VGA</t>
  </si>
  <si>
    <t>Digitální vstup</t>
  </si>
  <si>
    <t>DVI-D, HDMI</t>
  </si>
  <si>
    <t>šířka</t>
  </si>
  <si>
    <t>max. 535 mm</t>
  </si>
  <si>
    <t>max. 4 000</t>
  </si>
  <si>
    <t>DISPLAY</t>
  </si>
  <si>
    <t>14"</t>
  </si>
  <si>
    <t>CPU</t>
  </si>
  <si>
    <t>i5-4 jádrový</t>
  </si>
  <si>
    <t>MEM</t>
  </si>
  <si>
    <t>16 GB</t>
  </si>
  <si>
    <t>DISK</t>
  </si>
  <si>
    <t>SSD 512 GB</t>
  </si>
  <si>
    <t>OS Win 10 zabudovaný v BIOSu</t>
  </si>
  <si>
    <t>Zabudovaný čip TPM (kompatibilita s WIN 11)</t>
  </si>
  <si>
    <t>Hliníkové šasi</t>
  </si>
  <si>
    <t>Port USB-C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</si>
</sst>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rgb="FF000000"/>
      <name val="Sans"/>
      <family val="2"/>
    </font>
    <font>
      <sz val="10"/>
      <name val="Arial"/>
      <family val="2"/>
    </font>
    <font>
      <sz val="10"/>
      <color rgb="FF000000"/>
      <name val="Sans"/>
      <family val="2"/>
    </font>
    <font>
      <b/>
      <sz val="16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2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medium">
        <color rgb="FF333333"/>
      </left>
      <right style="thin">
        <color rgb="FF333333"/>
      </right>
      <top style="medium">
        <color rgb="FF333333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medium">
        <color rgb="FF333333"/>
      </top>
      <bottom style="thin">
        <color rgb="FF333333"/>
      </bottom>
    </border>
    <border>
      <left style="thin">
        <color rgb="FF333333"/>
      </left>
      <right style="medium">
        <color rgb="FF333333"/>
      </right>
      <top style="medium">
        <color rgb="FF333333"/>
      </top>
      <bottom style="thin">
        <color rgb="FF333333"/>
      </bottom>
    </border>
    <border>
      <left style="medium">
        <color rgb="FF333333"/>
      </left>
      <right style="thin">
        <color rgb="FF333333"/>
      </right>
      <top style="thin">
        <color rgb="FF333333"/>
      </top>
      <bottom style="medium">
        <color rgb="FF33333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medium">
        <color rgb="FF333333"/>
      </bottom>
    </border>
    <border>
      <left style="thin">
        <color rgb="FF333333"/>
      </left>
      <right style="medium">
        <color rgb="FF333333"/>
      </right>
      <top style="thin">
        <color rgb="FF333333"/>
      </top>
      <bottom style="medium">
        <color rgb="FF33333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Border="0" applyProtection="0">
      <alignment/>
    </xf>
  </cellStyleXfs>
  <cellXfs count="65">
    <xf numFmtId="0" fontId="0" fillId="0" borderId="0" xfId="0"/>
    <xf numFmtId="0" fontId="4" fillId="0" borderId="0" xfId="0" applyFont="1" applyFill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4" fontId="4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 applyProtection="1">
      <alignment vertical="center" wrapText="1"/>
      <protection/>
    </xf>
    <xf numFmtId="0" fontId="4" fillId="0" borderId="1" xfId="0" applyFont="1" applyFill="1" applyBorder="1" applyAlignment="1" applyProtection="1">
      <alignment horizontal="right" wrapText="1"/>
      <protection/>
    </xf>
    <xf numFmtId="49" fontId="4" fillId="0" borderId="1" xfId="0" applyNumberFormat="1" applyFont="1" applyFill="1" applyBorder="1" applyAlignment="1" applyProtection="1">
      <alignment horizontal="right" wrapText="1"/>
      <protection/>
    </xf>
    <xf numFmtId="0" fontId="4" fillId="0" borderId="1" xfId="0" applyFont="1" applyFill="1" applyBorder="1" applyAlignment="1" applyProtection="1">
      <alignment wrapText="1"/>
      <protection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Protection="1">
      <protection locked="0"/>
    </xf>
    <xf numFmtId="0" fontId="4" fillId="4" borderId="1" xfId="0" applyFont="1" applyFill="1" applyBorder="1" applyAlignment="1" applyProtection="1">
      <alignment horizontal="left" vertical="top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wrapText="1"/>
      <protection/>
    </xf>
    <xf numFmtId="0" fontId="5" fillId="0" borderId="0" xfId="0" applyFont="1" applyProtection="1">
      <protection/>
    </xf>
    <xf numFmtId="0" fontId="6" fillId="5" borderId="3" xfId="0" applyFont="1" applyFill="1" applyBorder="1" applyAlignment="1" applyProtection="1">
      <alignment horizontal="center" vertical="center" wrapText="1"/>
      <protection/>
    </xf>
    <xf numFmtId="0" fontId="6" fillId="5" borderId="3" xfId="0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 vertical="center" wrapText="1"/>
      <protection/>
    </xf>
    <xf numFmtId="0" fontId="7" fillId="5" borderId="4" xfId="0" applyFont="1" applyFill="1" applyBorder="1" applyAlignment="1" applyProtection="1">
      <alignment horizontal="center" vertical="center" wrapText="1"/>
      <protection/>
    </xf>
    <xf numFmtId="0" fontId="7" fillId="5" borderId="5" xfId="0" applyFont="1" applyFill="1" applyBorder="1" applyAlignment="1" applyProtection="1">
      <alignment horizontal="center" vertical="center" wrapText="1"/>
      <protection/>
    </xf>
    <xf numFmtId="0" fontId="7" fillId="5" borderId="6" xfId="0" applyFont="1" applyFill="1" applyBorder="1" applyAlignment="1" applyProtection="1">
      <alignment horizontal="center" vertical="center" wrapText="1"/>
      <protection/>
    </xf>
    <xf numFmtId="4" fontId="7" fillId="0" borderId="7" xfId="0" applyNumberFormat="1" applyFont="1" applyBorder="1" applyAlignment="1" applyProtection="1">
      <alignment horizontal="center" vertical="center"/>
      <protection/>
    </xf>
    <xf numFmtId="4" fontId="7" fillId="0" borderId="8" xfId="0" applyNumberFormat="1" applyFont="1" applyBorder="1" applyAlignment="1" applyProtection="1">
      <alignment horizontal="center" vertical="center"/>
      <protection/>
    </xf>
    <xf numFmtId="4" fontId="7" fillId="0" borderId="9" xfId="0" applyNumberFormat="1" applyFont="1" applyBorder="1" applyAlignment="1" applyProtection="1">
      <alignment horizontal="center" vertical="center"/>
      <protection/>
    </xf>
    <xf numFmtId="0" fontId="8" fillId="0" borderId="0" xfId="0" applyFont="1" applyProtection="1">
      <protection/>
    </xf>
    <xf numFmtId="0" fontId="4" fillId="6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5" borderId="1" xfId="0" applyFont="1" applyFill="1" applyBorder="1" applyAlignment="1" applyProtection="1">
      <alignment wrapText="1"/>
      <protection/>
    </xf>
    <xf numFmtId="0" fontId="5" fillId="5" borderId="1" xfId="0" applyFont="1" applyFill="1" applyBorder="1" applyAlignment="1" applyProtection="1">
      <alignment horizontal="right" wrapText="1"/>
      <protection/>
    </xf>
    <xf numFmtId="0" fontId="5" fillId="3" borderId="1" xfId="0" applyFont="1" applyFill="1" applyBorder="1" applyAlignment="1" applyProtection="1">
      <alignment wrapText="1"/>
      <protection/>
    </xf>
    <xf numFmtId="0" fontId="5" fillId="3" borderId="1" xfId="0" applyFont="1" applyFill="1" applyBorder="1" applyAlignment="1" applyProtection="1">
      <alignment horizontal="right" wrapText="1"/>
      <protection/>
    </xf>
    <xf numFmtId="0" fontId="5" fillId="0" borderId="1" xfId="0" applyFont="1" applyBorder="1" applyAlignment="1" applyProtection="1">
      <alignment wrapText="1"/>
      <protection/>
    </xf>
    <xf numFmtId="0" fontId="5" fillId="0" borderId="1" xfId="0" applyFont="1" applyBorder="1" applyAlignment="1" applyProtection="1">
      <alignment horizontal="right" wrapText="1"/>
      <protection/>
    </xf>
    <xf numFmtId="0" fontId="5" fillId="6" borderId="1" xfId="0" applyFont="1" applyFill="1" applyBorder="1" applyAlignment="1" applyProtection="1">
      <alignment wrapText="1"/>
      <protection/>
    </xf>
    <xf numFmtId="0" fontId="5" fillId="6" borderId="1" xfId="0" applyFont="1" applyFill="1" applyBorder="1" applyAlignment="1" applyProtection="1">
      <alignment horizontal="right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4" fillId="2" borderId="1" xfId="0" applyFont="1" applyFill="1" applyBorder="1" applyAlignment="1" applyProtection="1">
      <alignment/>
      <protection locked="0"/>
    </xf>
    <xf numFmtId="0" fontId="5" fillId="5" borderId="1" xfId="0" applyFont="1" applyFill="1" applyBorder="1" applyAlignment="1" applyProtection="1">
      <alignment vertical="center" wrapText="1"/>
      <protection/>
    </xf>
    <xf numFmtId="0" fontId="5" fillId="5" borderId="1" xfId="0" applyFont="1" applyFill="1" applyBorder="1" applyAlignment="1" applyProtection="1">
      <alignment horizontal="right" vertical="center" wrapText="1"/>
      <protection/>
    </xf>
    <xf numFmtId="0" fontId="5" fillId="0" borderId="1" xfId="0" applyFont="1" applyBorder="1" applyProtection="1">
      <protection/>
    </xf>
    <xf numFmtId="0" fontId="4" fillId="6" borderId="1" xfId="0" applyFont="1" applyFill="1" applyBorder="1" applyAlignment="1" applyProtection="1">
      <alignment/>
      <protection locked="0"/>
    </xf>
    <xf numFmtId="0" fontId="5" fillId="6" borderId="1" xfId="0" applyFont="1" applyFill="1" applyBorder="1" applyAlignment="1" applyProtection="1">
      <alignment vertical="center" wrapText="1"/>
      <protection/>
    </xf>
    <xf numFmtId="0" fontId="5" fillId="6" borderId="0" xfId="0" applyFont="1" applyFill="1" applyAlignment="1" applyProtection="1">
      <alignment horizontal="right" wrapText="1"/>
      <protection/>
    </xf>
    <xf numFmtId="0" fontId="5" fillId="0" borderId="2" xfId="0" applyFont="1" applyBorder="1" applyAlignment="1" applyProtection="1">
      <alignment wrapText="1"/>
      <protection/>
    </xf>
    <xf numFmtId="0" fontId="5" fillId="0" borderId="2" xfId="0" applyFont="1" applyBorder="1" applyAlignment="1" applyProtection="1">
      <alignment horizontal="right" wrapText="1"/>
      <protection/>
    </xf>
    <xf numFmtId="0" fontId="4" fillId="0" borderId="0" xfId="0" applyFont="1" applyFill="1" applyAlignment="1" applyProtection="1">
      <alignment wrapText="1"/>
      <protection locked="0"/>
    </xf>
    <xf numFmtId="0" fontId="4" fillId="6" borderId="0" xfId="0" applyFont="1" applyFill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5" fillId="5" borderId="1" xfId="0" applyFont="1" applyFill="1" applyBorder="1" applyAlignment="1" applyProtection="1">
      <alignment horizontal="left" vertical="center" wrapText="1"/>
      <protection/>
    </xf>
    <xf numFmtId="0" fontId="5" fillId="3" borderId="1" xfId="0" applyFont="1" applyFill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numeric-defaul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zoomScale="70" zoomScaleNormal="70" workbookViewId="0" topLeftCell="A14">
      <selection activeCell="L22" sqref="L22"/>
    </sheetView>
  </sheetViews>
  <sheetFormatPr defaultColWidth="8.796875" defaultRowHeight="14.25"/>
  <cols>
    <col min="1" max="1" width="8.69921875" style="19" customWidth="1"/>
    <col min="2" max="2" width="43.296875" style="19" customWidth="1"/>
    <col min="3" max="3" width="15.19921875" style="19" customWidth="1"/>
    <col min="4" max="4" width="16.59765625" style="19" customWidth="1"/>
    <col min="5" max="5" width="17.3984375" style="19" customWidth="1"/>
    <col min="6" max="6" width="15.296875" style="19" customWidth="1"/>
    <col min="7" max="7" width="19" style="19" customWidth="1"/>
    <col min="8" max="255" width="8" style="19" customWidth="1"/>
    <col min="256" max="16383" width="8.796875" style="20" customWidth="1"/>
    <col min="16384" max="16384" width="8.796875" style="19" customWidth="1"/>
  </cols>
  <sheetData>
    <row r="1" spans="1:7" ht="14.25">
      <c r="A1" s="24"/>
      <c r="B1" s="24"/>
      <c r="C1" s="24"/>
      <c r="D1" s="24"/>
      <c r="E1" s="24"/>
      <c r="F1" s="24"/>
      <c r="G1" s="24"/>
    </row>
    <row r="2" spans="1:7" ht="21" customHeight="1">
      <c r="A2" s="25" t="s">
        <v>0</v>
      </c>
      <c r="B2" s="25"/>
      <c r="C2" s="25"/>
      <c r="D2" s="25"/>
      <c r="E2" s="25"/>
      <c r="F2" s="25"/>
      <c r="G2" s="25"/>
    </row>
    <row r="3" spans="1:7" ht="14.25">
      <c r="A3" s="26"/>
      <c r="B3" s="26"/>
      <c r="C3" s="26"/>
      <c r="D3" s="26"/>
      <c r="E3" s="26"/>
      <c r="F3" s="26"/>
      <c r="G3" s="26"/>
    </row>
    <row r="4" spans="1:7" ht="39.6" customHeight="1">
      <c r="A4" s="27" t="s">
        <v>1</v>
      </c>
      <c r="B4" s="28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7" t="s">
        <v>7</v>
      </c>
    </row>
    <row r="5" spans="1:7" ht="49.8" customHeight="1">
      <c r="A5" s="2">
        <v>1</v>
      </c>
      <c r="B5" s="21" t="s">
        <v>8</v>
      </c>
      <c r="C5" s="2">
        <v>1</v>
      </c>
      <c r="D5" s="22"/>
      <c r="E5" s="3">
        <f aca="true" t="shared" si="0" ref="E5:E18">C5*D5</f>
        <v>0</v>
      </c>
      <c r="F5" s="3">
        <f aca="true" t="shared" si="1" ref="F5:F18">D5*E5</f>
        <v>0</v>
      </c>
      <c r="G5" s="3">
        <f aca="true" t="shared" si="2" ref="G5:G18">E5*F5</f>
        <v>0</v>
      </c>
    </row>
    <row r="6" spans="1:7" ht="49.8" customHeight="1">
      <c r="A6" s="2">
        <v>2</v>
      </c>
      <c r="B6" s="21" t="s">
        <v>9</v>
      </c>
      <c r="C6" s="2">
        <v>1</v>
      </c>
      <c r="D6" s="22"/>
      <c r="E6" s="3">
        <f t="shared" si="0"/>
        <v>0</v>
      </c>
      <c r="F6" s="3">
        <f t="shared" si="1"/>
        <v>0</v>
      </c>
      <c r="G6" s="3">
        <f t="shared" si="2"/>
        <v>0</v>
      </c>
    </row>
    <row r="7" spans="1:7" ht="49.2" customHeight="1">
      <c r="A7" s="2">
        <v>3</v>
      </c>
      <c r="B7" s="21" t="s">
        <v>10</v>
      </c>
      <c r="C7" s="2">
        <v>2</v>
      </c>
      <c r="D7" s="22"/>
      <c r="E7" s="3">
        <f t="shared" si="0"/>
        <v>0</v>
      </c>
      <c r="F7" s="3">
        <f t="shared" si="1"/>
        <v>0</v>
      </c>
      <c r="G7" s="3">
        <f t="shared" si="2"/>
        <v>0</v>
      </c>
    </row>
    <row r="8" spans="1:7" ht="49.8" customHeight="1">
      <c r="A8" s="2">
        <v>4</v>
      </c>
      <c r="B8" s="21" t="s">
        <v>11</v>
      </c>
      <c r="C8" s="2">
        <v>5</v>
      </c>
      <c r="D8" s="22"/>
      <c r="E8" s="3">
        <f t="shared" si="0"/>
        <v>0</v>
      </c>
      <c r="F8" s="3">
        <f t="shared" si="1"/>
        <v>0</v>
      </c>
      <c r="G8" s="3">
        <f t="shared" si="2"/>
        <v>0</v>
      </c>
    </row>
    <row r="9" spans="1:7" ht="53.4" customHeight="1">
      <c r="A9" s="2">
        <v>5</v>
      </c>
      <c r="B9" s="21" t="s">
        <v>12</v>
      </c>
      <c r="C9" s="2">
        <v>5</v>
      </c>
      <c r="D9" s="22"/>
      <c r="E9" s="3">
        <f t="shared" si="0"/>
        <v>0</v>
      </c>
      <c r="F9" s="3">
        <f t="shared" si="1"/>
        <v>0</v>
      </c>
      <c r="G9" s="3">
        <f t="shared" si="2"/>
        <v>0</v>
      </c>
    </row>
    <row r="10" spans="1:7" ht="48" customHeight="1">
      <c r="A10" s="2">
        <v>6</v>
      </c>
      <c r="B10" s="23" t="s">
        <v>13</v>
      </c>
      <c r="C10" s="2">
        <v>10</v>
      </c>
      <c r="D10" s="22"/>
      <c r="E10" s="3">
        <f t="shared" si="0"/>
        <v>0</v>
      </c>
      <c r="F10" s="3">
        <f t="shared" si="1"/>
        <v>0</v>
      </c>
      <c r="G10" s="3">
        <f t="shared" si="2"/>
        <v>0</v>
      </c>
    </row>
    <row r="11" spans="1:7" ht="53.4" customHeight="1">
      <c r="A11" s="2">
        <v>7</v>
      </c>
      <c r="B11" s="21" t="s">
        <v>14</v>
      </c>
      <c r="C11" s="2">
        <v>1</v>
      </c>
      <c r="D11" s="22"/>
      <c r="E11" s="3">
        <f t="shared" si="0"/>
        <v>0</v>
      </c>
      <c r="F11" s="3">
        <f t="shared" si="1"/>
        <v>0</v>
      </c>
      <c r="G11" s="3">
        <f t="shared" si="2"/>
        <v>0</v>
      </c>
    </row>
    <row r="12" spans="1:7" ht="45" customHeight="1">
      <c r="A12" s="2">
        <v>8</v>
      </c>
      <c r="B12" s="21" t="s">
        <v>15</v>
      </c>
      <c r="C12" s="2">
        <v>1</v>
      </c>
      <c r="D12" s="22"/>
      <c r="E12" s="3">
        <f t="shared" si="0"/>
        <v>0</v>
      </c>
      <c r="F12" s="3">
        <f t="shared" si="1"/>
        <v>0</v>
      </c>
      <c r="G12" s="3">
        <f t="shared" si="2"/>
        <v>0</v>
      </c>
    </row>
    <row r="13" spans="1:7" ht="52.2" customHeight="1">
      <c r="A13" s="2">
        <v>9</v>
      </c>
      <c r="B13" s="21" t="s">
        <v>16</v>
      </c>
      <c r="C13" s="2">
        <v>1</v>
      </c>
      <c r="D13" s="22"/>
      <c r="E13" s="3">
        <f t="shared" si="0"/>
        <v>0</v>
      </c>
      <c r="F13" s="3">
        <f t="shared" si="1"/>
        <v>0</v>
      </c>
      <c r="G13" s="3">
        <f t="shared" si="2"/>
        <v>0</v>
      </c>
    </row>
    <row r="14" spans="1:7" ht="57" customHeight="1">
      <c r="A14" s="2">
        <v>10</v>
      </c>
      <c r="B14" s="21" t="s">
        <v>17</v>
      </c>
      <c r="C14" s="2">
        <v>10</v>
      </c>
      <c r="D14" s="22"/>
      <c r="E14" s="3">
        <f t="shared" si="0"/>
        <v>0</v>
      </c>
      <c r="F14" s="3">
        <f t="shared" si="1"/>
        <v>0</v>
      </c>
      <c r="G14" s="3">
        <f t="shared" si="2"/>
        <v>0</v>
      </c>
    </row>
    <row r="15" spans="1:7" ht="57.6" customHeight="1">
      <c r="A15" s="2">
        <v>11</v>
      </c>
      <c r="B15" s="21" t="s">
        <v>18</v>
      </c>
      <c r="C15" s="2">
        <v>5</v>
      </c>
      <c r="D15" s="22"/>
      <c r="E15" s="3">
        <f t="shared" si="0"/>
        <v>0</v>
      </c>
      <c r="F15" s="3">
        <f t="shared" si="1"/>
        <v>0</v>
      </c>
      <c r="G15" s="3">
        <f t="shared" si="2"/>
        <v>0</v>
      </c>
    </row>
    <row r="16" spans="1:7" ht="51" customHeight="1">
      <c r="A16" s="2">
        <v>12</v>
      </c>
      <c r="B16" s="21" t="s">
        <v>19</v>
      </c>
      <c r="C16" s="2">
        <v>5</v>
      </c>
      <c r="D16" s="22"/>
      <c r="E16" s="3">
        <f t="shared" si="0"/>
        <v>0</v>
      </c>
      <c r="F16" s="3">
        <f t="shared" si="1"/>
        <v>0</v>
      </c>
      <c r="G16" s="3">
        <f t="shared" si="2"/>
        <v>0</v>
      </c>
    </row>
    <row r="17" spans="1:7" ht="54" customHeight="1">
      <c r="A17" s="2">
        <v>13</v>
      </c>
      <c r="B17" s="21" t="s">
        <v>20</v>
      </c>
      <c r="C17" s="2">
        <v>2</v>
      </c>
      <c r="D17" s="22"/>
      <c r="E17" s="3">
        <f t="shared" si="0"/>
        <v>0</v>
      </c>
      <c r="F17" s="3">
        <f t="shared" si="1"/>
        <v>0</v>
      </c>
      <c r="G17" s="3">
        <f t="shared" si="2"/>
        <v>0</v>
      </c>
    </row>
    <row r="18" spans="1:7" ht="59.4" customHeight="1">
      <c r="A18" s="2">
        <v>14</v>
      </c>
      <c r="B18" s="21" t="s">
        <v>21</v>
      </c>
      <c r="C18" s="2">
        <v>1</v>
      </c>
      <c r="D18" s="22"/>
      <c r="E18" s="3">
        <f t="shared" si="0"/>
        <v>0</v>
      </c>
      <c r="F18" s="3">
        <f t="shared" si="1"/>
        <v>0</v>
      </c>
      <c r="G18" s="3">
        <f t="shared" si="2"/>
        <v>0</v>
      </c>
    </row>
    <row r="19" spans="1:7" ht="14.25">
      <c r="A19" s="1"/>
      <c r="B19" s="1"/>
      <c r="C19" s="1"/>
      <c r="D19" s="1"/>
      <c r="E19" s="1"/>
      <c r="F19" s="1"/>
      <c r="G19" s="1"/>
    </row>
    <row r="20" spans="1:7" s="4" customFormat="1" ht="73.8" customHeight="1">
      <c r="A20" s="29"/>
      <c r="B20" s="30" t="s">
        <v>22</v>
      </c>
      <c r="C20" s="30"/>
      <c r="D20" s="30"/>
      <c r="E20" s="30"/>
      <c r="F20" s="30"/>
      <c r="G20" s="30"/>
    </row>
    <row r="21" spans="1:7" s="4" customFormat="1" ht="14.25" thickBot="1">
      <c r="A21" s="29"/>
      <c r="B21" s="29"/>
      <c r="C21" s="29"/>
      <c r="D21" s="29"/>
      <c r="E21" s="29"/>
      <c r="F21" s="29"/>
      <c r="G21" s="29"/>
    </row>
    <row r="22" spans="1:7" s="4" customFormat="1" ht="61.8" customHeight="1">
      <c r="A22" s="29"/>
      <c r="B22" s="29"/>
      <c r="C22" s="29"/>
      <c r="D22" s="29"/>
      <c r="E22" s="31" t="s">
        <v>23</v>
      </c>
      <c r="F22" s="32" t="s">
        <v>24</v>
      </c>
      <c r="G22" s="33" t="s">
        <v>25</v>
      </c>
    </row>
    <row r="23" spans="1:7" s="4" customFormat="1" ht="60" customHeight="1" thickBot="1">
      <c r="A23" s="29"/>
      <c r="B23" s="29"/>
      <c r="C23" s="29"/>
      <c r="D23" s="29"/>
      <c r="E23" s="34">
        <f>E5+E6+E7+E8+E9+E10+E11+E12++E13+E14+E15+E16+E17+E18</f>
        <v>0</v>
      </c>
      <c r="F23" s="35">
        <f>E23*0.21</f>
        <v>0</v>
      </c>
      <c r="G23" s="36">
        <f>E23+F23</f>
        <v>0</v>
      </c>
    </row>
    <row r="24" spans="1:7" s="4" customFormat="1" ht="13.8">
      <c r="A24" s="29"/>
      <c r="B24" s="29"/>
      <c r="C24" s="29"/>
      <c r="D24" s="29"/>
      <c r="E24" s="29"/>
      <c r="F24" s="29"/>
      <c r="G24" s="29"/>
    </row>
    <row r="25" spans="1:7" s="4" customFormat="1" ht="18">
      <c r="A25" s="29"/>
      <c r="B25" s="37" t="s">
        <v>26</v>
      </c>
      <c r="C25" s="37"/>
      <c r="D25" s="37"/>
      <c r="E25" s="37"/>
      <c r="F25" s="29"/>
      <c r="G25" s="29"/>
    </row>
    <row r="26" spans="1:7" s="4" customFormat="1" ht="18">
      <c r="A26" s="29"/>
      <c r="B26" s="37" t="s">
        <v>27</v>
      </c>
      <c r="C26" s="37"/>
      <c r="D26" s="37"/>
      <c r="E26" s="37"/>
      <c r="F26" s="29"/>
      <c r="G26" s="29"/>
    </row>
    <row r="27" spans="1:7" s="4" customFormat="1" ht="18">
      <c r="A27" s="29"/>
      <c r="B27" s="37" t="s">
        <v>28</v>
      </c>
      <c r="C27" s="37"/>
      <c r="D27" s="37"/>
      <c r="E27" s="37"/>
      <c r="F27" s="29"/>
      <c r="G27" s="29"/>
    </row>
    <row r="28" spans="1:7" s="4" customFormat="1" ht="18">
      <c r="A28" s="29"/>
      <c r="B28" s="37" t="s">
        <v>29</v>
      </c>
      <c r="C28" s="37"/>
      <c r="D28" s="37"/>
      <c r="E28" s="37"/>
      <c r="F28" s="29"/>
      <c r="G28" s="29"/>
    </row>
    <row r="29" s="4" customFormat="1" ht="13.8"/>
    <row r="30" spans="2:3" s="4" customFormat="1" ht="15.6">
      <c r="B30" s="5" t="s">
        <v>30</v>
      </c>
      <c r="C30" s="6"/>
    </row>
    <row r="31" s="4" customFormat="1" ht="13.8"/>
    <row r="32" s="4" customFormat="1" ht="13.8">
      <c r="B32" s="4" t="s">
        <v>31</v>
      </c>
    </row>
    <row r="33" s="4" customFormat="1" ht="13.8">
      <c r="B33" s="4" t="s">
        <v>32</v>
      </c>
    </row>
  </sheetData>
  <sheetProtection algorithmName="SHA-512" hashValue="rCpiM4L61AnVkHzqYuty+33/XGLBpiUuWJDYQ5cujreQlX24Ovhu1hEVZOhu9m8l3C088DCkLJHPdMca3mMlXQ==" saltValue="qaw0Ddjc60a/Mw/kTm7eJw==" spinCount="100000" sheet="1" objects="1" scenarios="1" formatCells="0" formatColumns="0" formatRows="0"/>
  <mergeCells count="3">
    <mergeCell ref="A1:G1"/>
    <mergeCell ref="A2:G2"/>
    <mergeCell ref="B20:G20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0" scale="54" copies="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workbookViewId="0" topLeftCell="A1">
      <selection activeCell="C22" sqref="C22"/>
    </sheetView>
  </sheetViews>
  <sheetFormatPr defaultColWidth="8.796875" defaultRowHeight="14.25"/>
  <cols>
    <col min="1" max="1" width="25" style="19" customWidth="1"/>
    <col min="2" max="2" width="17.8984375" style="19" customWidth="1"/>
    <col min="3" max="3" width="21.296875" style="19" customWidth="1"/>
    <col min="4" max="4" width="2.59765625" style="38" customWidth="1"/>
    <col min="5" max="5" width="29.296875" style="19" customWidth="1"/>
    <col min="6" max="257" width="8" style="19" customWidth="1"/>
    <col min="258" max="258" width="8.796875" style="20" customWidth="1"/>
    <col min="259" max="16384" width="8.796875" style="20" customWidth="1"/>
  </cols>
  <sheetData>
    <row r="1" spans="1:3" ht="14.25">
      <c r="A1" s="1"/>
      <c r="B1" s="1"/>
      <c r="C1" s="1"/>
    </row>
    <row r="2" spans="1:5" ht="14.4" customHeight="1">
      <c r="A2" s="39"/>
      <c r="B2" s="40"/>
      <c r="C2" s="41"/>
      <c r="D2" s="7"/>
      <c r="E2" s="18" t="s">
        <v>33</v>
      </c>
    </row>
    <row r="3" spans="1:5" ht="39" customHeight="1">
      <c r="A3" s="42" t="s">
        <v>34</v>
      </c>
      <c r="B3" s="43" t="s">
        <v>35</v>
      </c>
      <c r="C3" s="42" t="s">
        <v>36</v>
      </c>
      <c r="D3" s="7"/>
      <c r="E3" s="18"/>
    </row>
    <row r="4" spans="1:5" ht="14.25">
      <c r="A4" s="44" t="s">
        <v>37</v>
      </c>
      <c r="B4" s="45"/>
      <c r="C4" s="45"/>
      <c r="D4" s="7"/>
      <c r="E4" s="9" t="s">
        <v>37</v>
      </c>
    </row>
    <row r="5" spans="1:5" ht="14.25">
      <c r="A5" s="46" t="s">
        <v>38</v>
      </c>
      <c r="B5" s="47"/>
      <c r="C5" s="47"/>
      <c r="D5" s="7"/>
      <c r="E5" s="8"/>
    </row>
    <row r="6" spans="1:5" ht="14.25">
      <c r="A6" s="46" t="s">
        <v>39</v>
      </c>
      <c r="B6" s="47" t="s">
        <v>40</v>
      </c>
      <c r="C6" s="47"/>
      <c r="D6" s="7"/>
      <c r="E6" s="8"/>
    </row>
    <row r="7" spans="1:5" ht="14.25">
      <c r="A7" s="46" t="s">
        <v>41</v>
      </c>
      <c r="B7" s="26"/>
      <c r="C7" s="47" t="s">
        <v>42</v>
      </c>
      <c r="D7" s="7"/>
      <c r="E7" s="8"/>
    </row>
    <row r="8" spans="1:5" ht="14.25">
      <c r="A8" s="48" t="s">
        <v>43</v>
      </c>
      <c r="B8" s="49" t="s">
        <v>44</v>
      </c>
      <c r="C8" s="49"/>
      <c r="D8" s="7"/>
      <c r="E8" s="8"/>
    </row>
    <row r="9" spans="1:5" ht="14.25">
      <c r="A9" s="46" t="s">
        <v>45</v>
      </c>
      <c r="B9" s="49" t="s">
        <v>44</v>
      </c>
      <c r="C9" s="47"/>
      <c r="D9" s="7"/>
      <c r="E9" s="8"/>
    </row>
    <row r="10" spans="1:5" ht="14.25">
      <c r="A10" s="46" t="s">
        <v>46</v>
      </c>
      <c r="B10" s="49" t="s">
        <v>44</v>
      </c>
      <c r="C10" s="47"/>
      <c r="D10" s="7"/>
      <c r="E10" s="8"/>
    </row>
    <row r="11" spans="1:5" ht="14.25">
      <c r="A11" s="46" t="s">
        <v>47</v>
      </c>
      <c r="B11" s="49" t="s">
        <v>44</v>
      </c>
      <c r="C11" s="47"/>
      <c r="D11" s="7"/>
      <c r="E11" s="8"/>
    </row>
    <row r="12" spans="1:5" ht="14.25">
      <c r="A12" s="46" t="s">
        <v>48</v>
      </c>
      <c r="B12" s="49" t="s">
        <v>44</v>
      </c>
      <c r="C12" s="47"/>
      <c r="D12" s="7"/>
      <c r="E12" s="8"/>
    </row>
    <row r="13" spans="1:5" ht="14.25">
      <c r="A13" s="48" t="s">
        <v>49</v>
      </c>
      <c r="B13" s="49" t="s">
        <v>50</v>
      </c>
      <c r="C13" s="49"/>
      <c r="D13" s="7"/>
      <c r="E13" s="8"/>
    </row>
    <row r="14" spans="1:5" ht="14.25">
      <c r="A14" s="44" t="s">
        <v>51</v>
      </c>
      <c r="B14" s="45"/>
      <c r="C14" s="45"/>
      <c r="D14" s="7"/>
      <c r="E14" s="9"/>
    </row>
    <row r="15" spans="1:5" ht="14.25">
      <c r="A15" s="46" t="s">
        <v>52</v>
      </c>
      <c r="B15" s="47"/>
      <c r="C15" s="47" t="s">
        <v>53</v>
      </c>
      <c r="D15" s="7"/>
      <c r="E15" s="8"/>
    </row>
    <row r="16" spans="1:5" ht="14.25">
      <c r="A16" s="50"/>
      <c r="B16" s="46"/>
      <c r="C16" s="47"/>
      <c r="D16" s="10"/>
      <c r="E16" s="8"/>
    </row>
  </sheetData>
  <sheetProtection algorithmName="SHA-512" hashValue="TRjwuwg9HZz/WJOYsWlWFOSMoSMor2878Fe2SuaDIZ3azjpSBgeNbOJ2YLoCKe3bq1cbufnnk22+oL0UXtj9Cg==" saltValue="xnDHCvO7kaPDscJVVFqkdA==" spinCount="100000" sheet="1" objects="1" scenarios="1" formatCells="0" formatColumns="0" formatRows="0"/>
  <mergeCells count="1">
    <mergeCell ref="E2:E3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0" scale="76" copies="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workbookViewId="0" topLeftCell="A1">
      <selection activeCell="E24" sqref="E24"/>
    </sheetView>
  </sheetViews>
  <sheetFormatPr defaultColWidth="8.796875" defaultRowHeight="14.25"/>
  <cols>
    <col min="1" max="1" width="37.796875" style="19" customWidth="1"/>
    <col min="2" max="2" width="13.8984375" style="19" customWidth="1"/>
    <col min="3" max="3" width="21.296875" style="19" customWidth="1"/>
    <col min="4" max="4" width="3.3984375" style="38" customWidth="1"/>
    <col min="5" max="5" width="26.796875" style="19" customWidth="1"/>
    <col min="6" max="257" width="8" style="19" customWidth="1"/>
    <col min="258" max="258" width="8.796875" style="20" customWidth="1"/>
    <col min="259" max="16384" width="8.796875" style="20" customWidth="1"/>
  </cols>
  <sheetData>
    <row r="1" spans="1:5" ht="30.6" customHeight="1">
      <c r="A1" s="39"/>
      <c r="B1" s="40"/>
      <c r="C1" s="41"/>
      <c r="D1" s="7"/>
      <c r="E1" s="18" t="s">
        <v>33</v>
      </c>
    </row>
    <row r="2" spans="1:5" ht="36" customHeight="1">
      <c r="A2" s="52" t="s">
        <v>34</v>
      </c>
      <c r="B2" s="53" t="s">
        <v>35</v>
      </c>
      <c r="C2" s="52" t="s">
        <v>36</v>
      </c>
      <c r="D2" s="7"/>
      <c r="E2" s="18"/>
    </row>
    <row r="3" spans="1:5" ht="14.25">
      <c r="A3" s="44" t="s">
        <v>37</v>
      </c>
      <c r="B3" s="45"/>
      <c r="C3" s="45"/>
      <c r="D3" s="7"/>
      <c r="E3" s="9" t="s">
        <v>37</v>
      </c>
    </row>
    <row r="4" spans="1:5" ht="14.25">
      <c r="A4" s="46" t="s">
        <v>54</v>
      </c>
      <c r="B4" s="47"/>
      <c r="C4" s="47"/>
      <c r="D4" s="7"/>
      <c r="E4" s="8"/>
    </row>
    <row r="5" spans="1:5" ht="14.25">
      <c r="A5" s="46" t="s">
        <v>55</v>
      </c>
      <c r="B5" s="47" t="s">
        <v>56</v>
      </c>
      <c r="C5" s="47"/>
      <c r="D5" s="7"/>
      <c r="E5" s="8"/>
    </row>
    <row r="6" spans="1:5" ht="14.25">
      <c r="A6" s="48" t="s">
        <v>57</v>
      </c>
      <c r="B6" s="54"/>
      <c r="C6" s="49" t="s">
        <v>58</v>
      </c>
      <c r="D6" s="7"/>
      <c r="E6" s="8"/>
    </row>
    <row r="7" spans="1:5" ht="14.25">
      <c r="A7" s="48" t="s">
        <v>59</v>
      </c>
      <c r="B7" s="54"/>
      <c r="C7" s="49" t="s">
        <v>60</v>
      </c>
      <c r="D7" s="7"/>
      <c r="E7" s="8"/>
    </row>
    <row r="8" spans="1:5" ht="14.25">
      <c r="A8" s="48" t="s">
        <v>61</v>
      </c>
      <c r="B8" s="49" t="s">
        <v>44</v>
      </c>
      <c r="C8" s="49"/>
      <c r="D8" s="7"/>
      <c r="E8" s="8"/>
    </row>
    <row r="9" spans="1:5" ht="14.25">
      <c r="A9" s="46" t="s">
        <v>62</v>
      </c>
      <c r="B9" s="47" t="s">
        <v>44</v>
      </c>
      <c r="C9" s="47"/>
      <c r="D9" s="7"/>
      <c r="E9" s="8"/>
    </row>
    <row r="10" spans="1:5" ht="14.25">
      <c r="A10" s="44" t="s">
        <v>51</v>
      </c>
      <c r="B10" s="45"/>
      <c r="C10" s="45"/>
      <c r="D10" s="7"/>
      <c r="E10" s="9" t="s">
        <v>51</v>
      </c>
    </row>
    <row r="11" spans="1:5" ht="14.25">
      <c r="A11" s="46" t="s">
        <v>52</v>
      </c>
      <c r="B11" s="47"/>
      <c r="C11" s="47" t="s">
        <v>63</v>
      </c>
      <c r="D11" s="7"/>
      <c r="E11" s="8"/>
    </row>
    <row r="12" spans="1:5" ht="14.25">
      <c r="A12" s="11"/>
      <c r="B12" s="11"/>
      <c r="C12" s="11"/>
      <c r="D12" s="19"/>
      <c r="E12" s="51"/>
    </row>
    <row r="13" spans="1:5" ht="14.25">
      <c r="A13" s="46"/>
      <c r="B13" s="47"/>
      <c r="C13" s="47"/>
      <c r="D13" s="7"/>
      <c r="E13" s="8"/>
    </row>
  </sheetData>
  <sheetProtection algorithmName="SHA-512" hashValue="0jspwUcrN9zxKbUa35iIFjqQC7GkpXpTFDrXTR/0VSxTnCp5Lk4qWgJzpa/4gHiHjvnhpqbUyTYrfl9s4fnAXw==" saltValue="afUF/8lUu/tFYwCe4lGXBw==" spinCount="100000" sheet="1" objects="1" scenarios="1" formatCells="0" formatColumns="0" formatRows="0"/>
  <mergeCells count="1">
    <mergeCell ref="E1:E2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0" scale="71" copies="0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1"/>
  <sheetViews>
    <sheetView workbookViewId="0" topLeftCell="A10">
      <selection activeCell="H17" sqref="H17"/>
    </sheetView>
  </sheetViews>
  <sheetFormatPr defaultColWidth="8.796875" defaultRowHeight="14.25"/>
  <cols>
    <col min="1" max="1" width="33.5" style="19" customWidth="1"/>
    <col min="2" max="2" width="17.69921875" style="19" customWidth="1"/>
    <col min="3" max="3" width="21.296875" style="19" customWidth="1"/>
    <col min="4" max="4" width="2.296875" style="38" customWidth="1"/>
    <col min="5" max="5" width="27.8984375" style="19" customWidth="1"/>
    <col min="6" max="257" width="8" style="19" customWidth="1"/>
    <col min="258" max="258" width="8.796875" style="20" customWidth="1"/>
    <col min="259" max="16384" width="8.796875" style="20" customWidth="1"/>
  </cols>
  <sheetData>
    <row r="1" spans="1:5" ht="14.4" customHeight="1">
      <c r="A1" s="39"/>
      <c r="B1" s="40"/>
      <c r="C1" s="41"/>
      <c r="D1" s="7"/>
      <c r="E1" s="18" t="s">
        <v>33</v>
      </c>
    </row>
    <row r="2" spans="1:5" ht="38.4" customHeight="1">
      <c r="A2" s="52" t="s">
        <v>34</v>
      </c>
      <c r="B2" s="53" t="s">
        <v>35</v>
      </c>
      <c r="C2" s="52" t="s">
        <v>36</v>
      </c>
      <c r="D2" s="7"/>
      <c r="E2" s="18"/>
    </row>
    <row r="3" spans="1:5" ht="14.25">
      <c r="A3" s="44" t="s">
        <v>37</v>
      </c>
      <c r="B3" s="45"/>
      <c r="C3" s="45"/>
      <c r="D3" s="7"/>
      <c r="E3" s="9" t="s">
        <v>37</v>
      </c>
    </row>
    <row r="4" spans="1:5" ht="14.25">
      <c r="A4" s="46" t="s">
        <v>64</v>
      </c>
      <c r="B4" s="47">
        <v>24</v>
      </c>
      <c r="C4" s="47"/>
      <c r="D4" s="7"/>
      <c r="E4" s="8"/>
    </row>
    <row r="5" spans="1:5" ht="14.25">
      <c r="A5" s="46" t="s">
        <v>65</v>
      </c>
      <c r="B5" s="47" t="s">
        <v>66</v>
      </c>
      <c r="C5" s="47"/>
      <c r="D5" s="7"/>
      <c r="E5" s="8"/>
    </row>
    <row r="6" spans="1:5" ht="14.25">
      <c r="A6" s="48" t="s">
        <v>67</v>
      </c>
      <c r="B6" s="26"/>
      <c r="C6" s="49" t="s">
        <v>68</v>
      </c>
      <c r="D6" s="7"/>
      <c r="E6" s="8"/>
    </row>
    <row r="7" spans="1:5" ht="14.25">
      <c r="A7" s="48" t="s">
        <v>69</v>
      </c>
      <c r="B7" s="49">
        <v>5</v>
      </c>
      <c r="C7" s="49"/>
      <c r="D7" s="7"/>
      <c r="E7" s="8"/>
    </row>
    <row r="8" spans="1:5" ht="14.25">
      <c r="A8" s="44" t="s">
        <v>70</v>
      </c>
      <c r="B8" s="45"/>
      <c r="C8" s="45"/>
      <c r="D8" s="7"/>
      <c r="E8" s="9" t="s">
        <v>70</v>
      </c>
    </row>
    <row r="9" spans="1:5" ht="14.25">
      <c r="A9" s="48" t="s">
        <v>71</v>
      </c>
      <c r="B9" s="49" t="s">
        <v>44</v>
      </c>
      <c r="C9" s="49"/>
      <c r="D9" s="7"/>
      <c r="E9" s="8"/>
    </row>
    <row r="10" spans="1:5" ht="14.25">
      <c r="A10" s="48" t="s">
        <v>72</v>
      </c>
      <c r="B10" s="49" t="s">
        <v>44</v>
      </c>
      <c r="C10" s="49"/>
      <c r="D10" s="7"/>
      <c r="E10" s="8"/>
    </row>
    <row r="11" spans="1:5" ht="14.25">
      <c r="A11" s="48" t="s">
        <v>73</v>
      </c>
      <c r="B11" s="49" t="s">
        <v>44</v>
      </c>
      <c r="C11" s="49"/>
      <c r="D11" s="7"/>
      <c r="E11" s="8"/>
    </row>
    <row r="12" spans="1:5" ht="14.25">
      <c r="A12" s="44" t="s">
        <v>74</v>
      </c>
      <c r="B12" s="45"/>
      <c r="C12" s="45"/>
      <c r="D12" s="7"/>
      <c r="E12" s="9" t="s">
        <v>74</v>
      </c>
    </row>
    <row r="13" spans="1:5" ht="14.25">
      <c r="A13" s="48" t="s">
        <v>75</v>
      </c>
      <c r="B13" s="49" t="s">
        <v>44</v>
      </c>
      <c r="C13" s="49"/>
      <c r="D13" s="7"/>
      <c r="E13" s="8"/>
    </row>
    <row r="14" spans="1:5" ht="14.25">
      <c r="A14" s="48" t="s">
        <v>76</v>
      </c>
      <c r="B14" s="49">
        <v>250</v>
      </c>
      <c r="C14" s="49"/>
      <c r="D14" s="7"/>
      <c r="E14" s="8"/>
    </row>
    <row r="15" spans="1:5" ht="14.25">
      <c r="A15" s="56" t="s">
        <v>77</v>
      </c>
      <c r="B15" s="57" t="s">
        <v>78</v>
      </c>
      <c r="C15" s="49"/>
      <c r="D15" s="10"/>
      <c r="E15" s="8"/>
    </row>
    <row r="16" spans="1:5" ht="14.25">
      <c r="A16" s="48" t="s">
        <v>79</v>
      </c>
      <c r="B16" s="49" t="s">
        <v>80</v>
      </c>
      <c r="C16" s="49"/>
      <c r="D16" s="7"/>
      <c r="E16" s="8"/>
    </row>
    <row r="17" spans="1:5" ht="14.25">
      <c r="A17" s="48" t="s">
        <v>81</v>
      </c>
      <c r="B17" s="49"/>
      <c r="C17" s="49" t="s">
        <v>82</v>
      </c>
      <c r="D17" s="7"/>
      <c r="E17" s="8"/>
    </row>
    <row r="18" spans="1:5" ht="14.25">
      <c r="A18" s="48" t="s">
        <v>83</v>
      </c>
      <c r="B18" s="49"/>
      <c r="C18" s="49" t="s">
        <v>82</v>
      </c>
      <c r="D18" s="7"/>
      <c r="E18" s="8"/>
    </row>
    <row r="19" spans="1:5" ht="14.25">
      <c r="A19" s="44" t="s">
        <v>84</v>
      </c>
      <c r="B19" s="45"/>
      <c r="C19" s="45"/>
      <c r="D19" s="7"/>
      <c r="E19" s="9" t="s">
        <v>84</v>
      </c>
    </row>
    <row r="20" spans="1:5" ht="14.25">
      <c r="A20" s="48" t="s">
        <v>85</v>
      </c>
      <c r="B20" s="49" t="s">
        <v>86</v>
      </c>
      <c r="C20" s="49"/>
      <c r="D20" s="7"/>
      <c r="E20" s="8"/>
    </row>
    <row r="21" spans="1:5" ht="14.25">
      <c r="A21" s="48" t="s">
        <v>87</v>
      </c>
      <c r="B21" s="49" t="s">
        <v>44</v>
      </c>
      <c r="C21" s="49"/>
      <c r="D21" s="7"/>
      <c r="E21" s="8"/>
    </row>
    <row r="22" spans="1:5" ht="14.25">
      <c r="A22" s="48" t="s">
        <v>88</v>
      </c>
      <c r="B22" s="49" t="s">
        <v>44</v>
      </c>
      <c r="C22" s="49"/>
      <c r="D22" s="7"/>
      <c r="E22" s="8"/>
    </row>
    <row r="23" spans="1:5" ht="14.25">
      <c r="A23" s="48" t="s">
        <v>89</v>
      </c>
      <c r="B23" s="49" t="s">
        <v>44</v>
      </c>
      <c r="C23" s="49"/>
      <c r="D23" s="7"/>
      <c r="E23" s="8"/>
    </row>
    <row r="24" spans="1:5" ht="14.25">
      <c r="A24" s="48" t="s">
        <v>90</v>
      </c>
      <c r="B24" s="49" t="s">
        <v>44</v>
      </c>
      <c r="C24" s="49"/>
      <c r="D24" s="7"/>
      <c r="E24" s="8"/>
    </row>
    <row r="25" spans="1:5" ht="14.25">
      <c r="A25" s="46" t="s">
        <v>91</v>
      </c>
      <c r="B25" s="47" t="s">
        <v>92</v>
      </c>
      <c r="C25" s="47"/>
      <c r="D25" s="7"/>
      <c r="E25" s="8"/>
    </row>
    <row r="26" spans="1:5" ht="14.25">
      <c r="A26" s="46" t="s">
        <v>93</v>
      </c>
      <c r="B26" s="47"/>
      <c r="C26" s="47" t="s">
        <v>94</v>
      </c>
      <c r="D26" s="7"/>
      <c r="E26" s="8"/>
    </row>
    <row r="27" spans="1:5" ht="14.25">
      <c r="A27" s="44" t="s">
        <v>95</v>
      </c>
      <c r="B27" s="45"/>
      <c r="C27" s="45"/>
      <c r="D27" s="7"/>
      <c r="E27" s="9" t="s">
        <v>95</v>
      </c>
    </row>
    <row r="28" spans="1:5" ht="14.25">
      <c r="A28" s="46" t="s">
        <v>96</v>
      </c>
      <c r="B28" s="47" t="s">
        <v>44</v>
      </c>
      <c r="C28" s="46"/>
      <c r="D28" s="7"/>
      <c r="E28" s="8"/>
    </row>
    <row r="29" spans="1:5" ht="14.25">
      <c r="A29" s="58" t="s">
        <v>97</v>
      </c>
      <c r="B29" s="58"/>
      <c r="C29" s="59" t="s">
        <v>98</v>
      </c>
      <c r="D29" s="7"/>
      <c r="E29" s="12"/>
    </row>
    <row r="30" spans="1:5" ht="14.25">
      <c r="A30" s="11" t="s">
        <v>99</v>
      </c>
      <c r="B30" s="11" t="s">
        <v>44</v>
      </c>
      <c r="C30" s="11"/>
      <c r="D30" s="55"/>
      <c r="E30" s="51"/>
    </row>
    <row r="31" spans="1:5" ht="14.25">
      <c r="A31" s="11" t="s">
        <v>100</v>
      </c>
      <c r="B31" s="11" t="s">
        <v>44</v>
      </c>
      <c r="C31" s="11"/>
      <c r="D31" s="55"/>
      <c r="E31" s="51"/>
    </row>
    <row r="32" spans="1:5" ht="14.25">
      <c r="A32" s="11" t="s">
        <v>101</v>
      </c>
      <c r="B32" s="11">
        <v>2</v>
      </c>
      <c r="C32" s="11"/>
      <c r="D32" s="55"/>
      <c r="E32" s="51"/>
    </row>
    <row r="33" spans="1:5" ht="14.25">
      <c r="A33" s="44" t="s">
        <v>102</v>
      </c>
      <c r="B33" s="45"/>
      <c r="C33" s="45"/>
      <c r="D33" s="7"/>
      <c r="E33" s="9" t="s">
        <v>102</v>
      </c>
    </row>
    <row r="34" spans="1:5" ht="14.25">
      <c r="A34" s="46" t="s">
        <v>52</v>
      </c>
      <c r="B34" s="11"/>
      <c r="C34" s="13" t="s">
        <v>103</v>
      </c>
      <c r="D34" s="55"/>
      <c r="E34" s="51"/>
    </row>
    <row r="35" spans="1:5" ht="14.25">
      <c r="A35" s="11"/>
      <c r="B35" s="11"/>
      <c r="C35" s="11"/>
      <c r="D35" s="55"/>
      <c r="E35" s="51"/>
    </row>
    <row r="36" spans="1:5" ht="14.25">
      <c r="A36" s="11"/>
      <c r="B36" s="11"/>
      <c r="C36" s="11"/>
      <c r="D36" s="55"/>
      <c r="E36" s="51"/>
    </row>
    <row r="37" spans="1:5" ht="14.25">
      <c r="A37" s="11"/>
      <c r="B37" s="11"/>
      <c r="C37" s="11"/>
      <c r="D37" s="55"/>
      <c r="E37" s="51"/>
    </row>
    <row r="38" spans="1:5" ht="14.25">
      <c r="A38" s="11"/>
      <c r="B38" s="11"/>
      <c r="C38" s="11"/>
      <c r="D38" s="55"/>
      <c r="E38" s="51"/>
    </row>
    <row r="39" spans="1:5" ht="14.25">
      <c r="A39" s="11"/>
      <c r="B39" s="11"/>
      <c r="C39" s="11"/>
      <c r="D39" s="55"/>
      <c r="E39" s="51"/>
    </row>
    <row r="40" spans="1:5" ht="14.25">
      <c r="A40" s="11"/>
      <c r="B40" s="11"/>
      <c r="C40" s="11"/>
      <c r="D40" s="55"/>
      <c r="E40" s="51"/>
    </row>
    <row r="41" spans="1:5" ht="14.25">
      <c r="A41" s="11"/>
      <c r="B41" s="11"/>
      <c r="C41" s="11"/>
      <c r="D41" s="55"/>
      <c r="E41" s="51"/>
    </row>
  </sheetData>
  <sheetProtection algorithmName="SHA-512" hashValue="0vDMcHzvoX6RR9X4NceLLhLo1s0Iz4J9DhfmDK/NoFMpoent1i+5caBylNw04lo96LPTb0AAxP6BrFX985i5Ag==" saltValue="uZysN4DHhB5rDLpJOZGBLw==" spinCount="100000" sheet="1" objects="1" scenarios="1" formatCells="0" formatColumns="0" formatRows="0"/>
  <mergeCells count="1">
    <mergeCell ref="E1:E2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0" copies="0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4"/>
  <sheetViews>
    <sheetView workbookViewId="0" topLeftCell="A1">
      <selection activeCell="A1" sqref="A1:C24"/>
    </sheetView>
  </sheetViews>
  <sheetFormatPr defaultColWidth="8.796875" defaultRowHeight="14.25"/>
  <cols>
    <col min="1" max="1" width="28.59765625" style="60" customWidth="1"/>
    <col min="2" max="2" width="26" style="60" customWidth="1"/>
    <col min="3" max="3" width="21.296875" style="60" customWidth="1"/>
    <col min="4" max="4" width="2.8984375" style="61" customWidth="1"/>
    <col min="5" max="5" width="27.69921875" style="60" customWidth="1"/>
    <col min="6" max="257" width="8" style="60" customWidth="1"/>
    <col min="258" max="258" width="8.796875" style="7" customWidth="1"/>
    <col min="259" max="16384" width="8.796875" style="7" customWidth="1"/>
  </cols>
  <sheetData>
    <row r="1" spans="1:5" ht="24" customHeight="1">
      <c r="A1" s="39"/>
      <c r="B1" s="40"/>
      <c r="C1" s="41"/>
      <c r="D1" s="7"/>
      <c r="E1" s="18" t="s">
        <v>33</v>
      </c>
    </row>
    <row r="2" spans="1:5" ht="28.8">
      <c r="A2" s="52" t="s">
        <v>34</v>
      </c>
      <c r="B2" s="63" t="s">
        <v>35</v>
      </c>
      <c r="C2" s="63" t="s">
        <v>36</v>
      </c>
      <c r="D2" s="7"/>
      <c r="E2" s="18"/>
    </row>
    <row r="3" spans="1:5" ht="14.25">
      <c r="A3" s="44" t="s">
        <v>37</v>
      </c>
      <c r="B3" s="45"/>
      <c r="C3" s="45"/>
      <c r="D3" s="7"/>
      <c r="E3" s="9" t="s">
        <v>37</v>
      </c>
    </row>
    <row r="4" spans="1:5" ht="14.25">
      <c r="A4" s="14" t="s">
        <v>104</v>
      </c>
      <c r="B4" s="15" t="s">
        <v>66</v>
      </c>
      <c r="C4" s="15"/>
      <c r="E4" s="62"/>
    </row>
    <row r="5" spans="1:5" ht="14.25">
      <c r="A5" s="14" t="s">
        <v>105</v>
      </c>
      <c r="B5" s="15" t="s">
        <v>106</v>
      </c>
      <c r="C5" s="15"/>
      <c r="E5" s="62"/>
    </row>
    <row r="6" spans="1:5" ht="14.25">
      <c r="A6" s="14" t="s">
        <v>107</v>
      </c>
      <c r="B6" s="15" t="s">
        <v>108</v>
      </c>
      <c r="C6" s="15"/>
      <c r="E6" s="62"/>
    </row>
    <row r="7" spans="1:5" ht="14.25">
      <c r="A7" s="64" t="s">
        <v>74</v>
      </c>
      <c r="B7" s="45"/>
      <c r="C7" s="45"/>
      <c r="D7" s="7"/>
      <c r="E7" s="9" t="s">
        <v>74</v>
      </c>
    </row>
    <row r="8" spans="1:5" ht="14.25">
      <c r="A8" s="14" t="s">
        <v>109</v>
      </c>
      <c r="B8" s="15" t="s">
        <v>110</v>
      </c>
      <c r="C8" s="15"/>
      <c r="E8" s="62"/>
    </row>
    <row r="9" spans="1:5" ht="14.25">
      <c r="A9" s="14" t="s">
        <v>111</v>
      </c>
      <c r="B9" s="15" t="s">
        <v>112</v>
      </c>
      <c r="C9" s="15"/>
      <c r="E9" s="62"/>
    </row>
    <row r="10" spans="1:5" ht="14.25">
      <c r="A10" s="14" t="s">
        <v>113</v>
      </c>
      <c r="B10" s="15" t="s">
        <v>114</v>
      </c>
      <c r="C10" s="15"/>
      <c r="E10" s="62"/>
    </row>
    <row r="11" spans="1:5" ht="14.25">
      <c r="A11" s="14" t="s">
        <v>76</v>
      </c>
      <c r="B11" s="15" t="s">
        <v>115</v>
      </c>
      <c r="C11" s="15"/>
      <c r="E11" s="62"/>
    </row>
    <row r="12" spans="1:5" ht="14.25">
      <c r="A12" s="14" t="s">
        <v>116</v>
      </c>
      <c r="B12" s="15" t="s">
        <v>117</v>
      </c>
      <c r="C12" s="15"/>
      <c r="E12" s="62"/>
    </row>
    <row r="13" spans="1:5" ht="14.25">
      <c r="A13" s="14" t="s">
        <v>118</v>
      </c>
      <c r="B13" s="15" t="s">
        <v>119</v>
      </c>
      <c r="C13" s="15"/>
      <c r="E13" s="62"/>
    </row>
    <row r="14" spans="1:5" ht="27.6">
      <c r="A14" s="14" t="s">
        <v>67</v>
      </c>
      <c r="B14" s="39"/>
      <c r="C14" s="15" t="s">
        <v>120</v>
      </c>
      <c r="E14" s="62"/>
    </row>
    <row r="15" spans="1:5" ht="14.25">
      <c r="A15" s="14" t="s">
        <v>121</v>
      </c>
      <c r="B15" s="15" t="s">
        <v>122</v>
      </c>
      <c r="C15" s="15"/>
      <c r="E15" s="62"/>
    </row>
    <row r="16" spans="1:5" ht="14.25">
      <c r="A16" s="14" t="s">
        <v>123</v>
      </c>
      <c r="B16" s="16" t="s">
        <v>124</v>
      </c>
      <c r="C16" s="15"/>
      <c r="E16" s="62"/>
    </row>
    <row r="17" spans="1:5" ht="14.25">
      <c r="A17" s="44" t="s">
        <v>70</v>
      </c>
      <c r="B17" s="45"/>
      <c r="C17" s="45"/>
      <c r="D17" s="7"/>
      <c r="E17" s="9" t="s">
        <v>70</v>
      </c>
    </row>
    <row r="18" spans="1:5" ht="14.25">
      <c r="A18" s="14" t="s">
        <v>125</v>
      </c>
      <c r="B18" s="15" t="s">
        <v>126</v>
      </c>
      <c r="C18" s="15"/>
      <c r="E18" s="62"/>
    </row>
    <row r="19" spans="1:5" ht="14.25">
      <c r="A19" s="14" t="s">
        <v>127</v>
      </c>
      <c r="B19" s="15" t="s">
        <v>128</v>
      </c>
      <c r="C19" s="15"/>
      <c r="E19" s="62"/>
    </row>
    <row r="20" spans="1:5" ht="14.25">
      <c r="A20" s="44" t="s">
        <v>84</v>
      </c>
      <c r="B20" s="45"/>
      <c r="C20" s="45"/>
      <c r="D20" s="7"/>
      <c r="E20" s="9" t="s">
        <v>84</v>
      </c>
    </row>
    <row r="21" spans="1:5" ht="14.25">
      <c r="A21" s="14" t="s">
        <v>129</v>
      </c>
      <c r="B21" s="15"/>
      <c r="C21" s="15" t="s">
        <v>130</v>
      </c>
      <c r="E21" s="62"/>
    </row>
    <row r="22" spans="1:5" ht="14.25">
      <c r="A22" s="44" t="s">
        <v>102</v>
      </c>
      <c r="B22" s="45"/>
      <c r="C22" s="45"/>
      <c r="D22" s="7"/>
      <c r="E22" s="9" t="s">
        <v>102</v>
      </c>
    </row>
    <row r="23" spans="1:5" ht="14.25">
      <c r="A23" s="46" t="s">
        <v>52</v>
      </c>
      <c r="B23" s="15"/>
      <c r="C23" s="15" t="s">
        <v>131</v>
      </c>
      <c r="E23" s="62"/>
    </row>
    <row r="24" spans="1:5" ht="14.25">
      <c r="A24" s="14"/>
      <c r="B24" s="17"/>
      <c r="C24" s="17"/>
      <c r="E24" s="62"/>
    </row>
  </sheetData>
  <sheetProtection algorithmName="SHA-512" hashValue="g9VMH+SrDsjSpOeyT4+WVncHeo0coPFfOKlo11ZRTO6ZUsgQC+gS7iikEP3TKVNH7zb7T6JZ2Gkhs9+rcS59AQ==" saltValue="qifsMtOqizjM84TaKn+GAA==" spinCount="100000" sheet="1" objects="1" scenarios="1" formatCells="0" formatColumns="0" formatRows="0"/>
  <mergeCells count="1">
    <mergeCell ref="E1:E2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0" scale="69" copies="0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6"/>
  <sheetViews>
    <sheetView workbookViewId="0" topLeftCell="A1">
      <selection activeCell="K10" sqref="K10"/>
    </sheetView>
  </sheetViews>
  <sheetFormatPr defaultColWidth="8.796875" defaultRowHeight="14.25"/>
  <cols>
    <col min="1" max="1" width="33.5" style="19" customWidth="1"/>
    <col min="2" max="2" width="16.19921875" style="19" customWidth="1"/>
    <col min="3" max="3" width="21.296875" style="19" customWidth="1"/>
    <col min="4" max="4" width="1.59765625" style="38" customWidth="1"/>
    <col min="5" max="5" width="26.8984375" style="19" customWidth="1"/>
    <col min="6" max="257" width="8" style="19" customWidth="1"/>
    <col min="258" max="258" width="8.796875" style="20" customWidth="1"/>
    <col min="259" max="16384" width="8.796875" style="20" customWidth="1"/>
  </cols>
  <sheetData>
    <row r="1" spans="1:5" ht="35.4" customHeight="1">
      <c r="A1" s="39"/>
      <c r="B1" s="40"/>
      <c r="C1" s="41"/>
      <c r="D1" s="7"/>
      <c r="E1" s="18" t="s">
        <v>33</v>
      </c>
    </row>
    <row r="2" spans="1:5" ht="40.8" customHeight="1">
      <c r="A2" s="52" t="s">
        <v>34</v>
      </c>
      <c r="B2" s="63" t="s">
        <v>35</v>
      </c>
      <c r="C2" s="63" t="s">
        <v>36</v>
      </c>
      <c r="D2" s="7"/>
      <c r="E2" s="18"/>
    </row>
    <row r="3" spans="1:5" ht="14.25">
      <c r="A3" s="44" t="s">
        <v>37</v>
      </c>
      <c r="B3" s="45"/>
      <c r="C3" s="45"/>
      <c r="D3" s="7"/>
      <c r="E3" s="9" t="s">
        <v>37</v>
      </c>
    </row>
    <row r="4" spans="1:5" ht="14.25">
      <c r="A4" s="11" t="s">
        <v>132</v>
      </c>
      <c r="B4" s="13" t="s">
        <v>133</v>
      </c>
      <c r="C4" s="13"/>
      <c r="E4" s="51"/>
    </row>
    <row r="5" spans="1:5" ht="14.25">
      <c r="A5" s="11" t="s">
        <v>134</v>
      </c>
      <c r="B5" s="54"/>
      <c r="C5" s="13" t="s">
        <v>135</v>
      </c>
      <c r="E5" s="51"/>
    </row>
    <row r="6" spans="1:5" ht="14.25">
      <c r="A6" s="11" t="s">
        <v>136</v>
      </c>
      <c r="B6" s="54"/>
      <c r="C6" s="13" t="s">
        <v>137</v>
      </c>
      <c r="E6" s="51"/>
    </row>
    <row r="7" spans="1:5" ht="14.25">
      <c r="A7" s="11" t="s">
        <v>138</v>
      </c>
      <c r="B7" s="54"/>
      <c r="C7" s="13" t="s">
        <v>139</v>
      </c>
      <c r="E7" s="51"/>
    </row>
    <row r="8" spans="1:5" ht="14.25">
      <c r="A8" s="11" t="s">
        <v>140</v>
      </c>
      <c r="B8" s="13" t="s">
        <v>44</v>
      </c>
      <c r="C8" s="13"/>
      <c r="E8" s="51"/>
    </row>
    <row r="9" spans="1:5" ht="14.25">
      <c r="A9" s="11" t="s">
        <v>141</v>
      </c>
      <c r="B9" s="13" t="s">
        <v>44</v>
      </c>
      <c r="C9" s="13"/>
      <c r="E9" s="51"/>
    </row>
    <row r="10" spans="1:5" ht="14.25">
      <c r="A10" s="11" t="s">
        <v>142</v>
      </c>
      <c r="B10" s="13" t="s">
        <v>44</v>
      </c>
      <c r="C10" s="13"/>
      <c r="E10" s="51"/>
    </row>
    <row r="11" spans="1:5" ht="14.25">
      <c r="A11" s="11" t="s">
        <v>143</v>
      </c>
      <c r="B11" s="26"/>
      <c r="C11" s="13">
        <v>2</v>
      </c>
      <c r="E11" s="51"/>
    </row>
    <row r="12" spans="1:5" ht="14.25">
      <c r="A12" s="44" t="s">
        <v>102</v>
      </c>
      <c r="B12" s="45"/>
      <c r="C12" s="45"/>
      <c r="D12" s="7"/>
      <c r="E12" s="9" t="s">
        <v>102</v>
      </c>
    </row>
    <row r="13" spans="1:5" ht="14.25">
      <c r="A13" s="46" t="s">
        <v>52</v>
      </c>
      <c r="B13" s="13"/>
      <c r="C13" s="13" t="s">
        <v>53</v>
      </c>
      <c r="E13" s="51"/>
    </row>
    <row r="14" spans="1:5" ht="14.25">
      <c r="A14" s="11"/>
      <c r="B14" s="13"/>
      <c r="C14" s="13"/>
      <c r="E14" s="51"/>
    </row>
    <row r="15" spans="1:5" ht="14.25">
      <c r="A15" s="11"/>
      <c r="B15" s="13"/>
      <c r="C15" s="13"/>
      <c r="E15" s="51"/>
    </row>
    <row r="16" spans="1:5" ht="14.25">
      <c r="A16" s="11"/>
      <c r="B16" s="11"/>
      <c r="C16" s="11"/>
      <c r="E16" s="51"/>
    </row>
  </sheetData>
  <sheetProtection algorithmName="SHA-512" hashValue="12nQMTjgCreT8Iy/6CPMDj272Ch7YJNbLfoW641WYtFok7SIsHWnNxzgAP6masRann7OHXfvYkhWBeTpJdARxw==" saltValue="0K5T89o8vrYwmmPx/2Z6ZQ==" spinCount="100000" sheet="1" objects="1" scenarios="1" formatCells="0" formatColumns="0" formatRows="0"/>
  <mergeCells count="1">
    <mergeCell ref="E1:E2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0" scale="73" copies="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created xsi:type="dcterms:W3CDTF">2021-11-04T07:27:37Z</dcterms:created>
  <dcterms:modified xsi:type="dcterms:W3CDTF">2021-11-12T07:45:20Z</dcterms:modified>
  <cp:category/>
  <cp:version/>
  <cp:contentType/>
  <cp:contentStatus/>
  <cp:revision>1</cp:revision>
</cp:coreProperties>
</file>