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tabRatio="665" activeTab="0"/>
  </bookViews>
  <sheets>
    <sheet name="Nabídková cena" sheetId="9" r:id="rId1"/>
    <sheet name="1  Notebook " sheetId="15" r:id="rId2"/>
    <sheet name="2 Monitor" sheetId="16" r:id="rId3"/>
    <sheet name="5 Externí disk" sheetId="10" r:id="rId4"/>
    <sheet name="6 Sluchátka" sheetId="17" r:id="rId5"/>
  </sheets>
  <definedNames/>
  <calcPr calcId="191029"/>
  <extLst/>
</workbook>
</file>

<file path=xl/sharedStrings.xml><?xml version="1.0" encoding="utf-8"?>
<sst xmlns="http://schemas.openxmlformats.org/spreadsheetml/2006/main" count="111" uniqueCount="73">
  <si>
    <t>pevný parametr</t>
  </si>
  <si>
    <t>minimální požadovaný parametr</t>
  </si>
  <si>
    <t>Technická specifikace</t>
  </si>
  <si>
    <t>Základní parametry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</si>
  <si>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</si>
  <si>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</si>
  <si>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</si>
  <si>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</si>
  <si>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</si>
  <si>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</si>
  <si>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</si>
  <si>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</si>
  <si>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</si>
  <si>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</si>
  <si>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</si>
  <si>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</si>
  <si>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</si>
  <si>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</si>
  <si>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Celková cena 
Kč bez DPH</t>
  </si>
  <si>
    <t>C) doplnění specifikace jednotlivých položek tabulky obsažené v listech tohoto sešitu.</t>
  </si>
  <si>
    <t>pevný parameter</t>
  </si>
  <si>
    <t>ano</t>
  </si>
  <si>
    <t>Ostatní</t>
  </si>
  <si>
    <t>NABÍZENÝ MODEL:
………………………………………</t>
  </si>
  <si>
    <t xml:space="preserve">TABULKA NABÍDKOVÉ CENY 
</t>
  </si>
  <si>
    <t>Cena 1 ks  
Kč bez DPH</t>
  </si>
  <si>
    <t>B) doplnění označení nabízeného modelu (např. part number)</t>
  </si>
  <si>
    <t>Procesor</t>
  </si>
  <si>
    <t>Operační paměť</t>
  </si>
  <si>
    <t>Disk</t>
  </si>
  <si>
    <t>Displej</t>
  </si>
  <si>
    <t>rozlišení</t>
  </si>
  <si>
    <t>velikost</t>
  </si>
  <si>
    <t>kapacita</t>
  </si>
  <si>
    <t>Operační systém</t>
  </si>
  <si>
    <t>14"</t>
  </si>
  <si>
    <t>Windows 10</t>
  </si>
  <si>
    <t>cena za kus v Kč bez DPH</t>
  </si>
  <si>
    <t>512 GB</t>
  </si>
  <si>
    <t>typ</t>
  </si>
  <si>
    <t>Monitor:</t>
  </si>
  <si>
    <t>hmotnost</t>
  </si>
  <si>
    <t>NABÍZENÝ MODEL:                                                    ………………………………….</t>
  </si>
  <si>
    <t>Nabízený model: 
…....................................</t>
  </si>
  <si>
    <t>1920 x 1080 (FullHD)</t>
  </si>
  <si>
    <t>IPS</t>
  </si>
  <si>
    <t>povrch</t>
  </si>
  <si>
    <t>antireflexní</t>
  </si>
  <si>
    <t xml:space="preserve">RAM </t>
  </si>
  <si>
    <t>DDR4</t>
  </si>
  <si>
    <t>max. 21 000,-</t>
  </si>
  <si>
    <t>SSD</t>
  </si>
  <si>
    <t>max. 1,4 kg</t>
  </si>
  <si>
    <t>Notebook:</t>
  </si>
  <si>
    <t>27"</t>
  </si>
  <si>
    <t>1920 x 1080 (Full HD)</t>
  </si>
  <si>
    <t>bezdrátová</t>
  </si>
  <si>
    <t>4 TB</t>
  </si>
  <si>
    <t>ochrana proti nárazu</t>
  </si>
  <si>
    <t>ochrana proti prachu a vodě</t>
  </si>
  <si>
    <t>IP68</t>
  </si>
  <si>
    <t>mikrofon</t>
  </si>
  <si>
    <t>aktivní potlačení hluku</t>
  </si>
  <si>
    <t>Konttrukce</t>
  </si>
  <si>
    <t>Konstrukce</t>
  </si>
  <si>
    <t>náhlavní</t>
  </si>
  <si>
    <t>cirkumaurální</t>
  </si>
  <si>
    <t>Intel Core i5
 nebo 
AMD Ryzen 7</t>
  </si>
  <si>
    <t>16 GB</t>
  </si>
  <si>
    <t>Klávesnice QWERTY, CZ, USB:</t>
  </si>
  <si>
    <t>Myš laserová, bezdrátová, ergonomická:</t>
  </si>
  <si>
    <t>Externí disk:</t>
  </si>
  <si>
    <t>Sluchátka?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</si>
</sst>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6" borderId="1" xfId="0" applyNumberFormat="1" applyFont="1" applyFill="1" applyBorder="1" applyAlignment="1" applyProtection="1">
      <alignment vertical="top" wrapText="1"/>
      <protection locked="0"/>
    </xf>
    <xf numFmtId="4" fontId="0" fillId="6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7" borderId="0" xfId="0" applyNumberFormat="1" applyFont="1" applyFill="1" applyBorder="1" applyAlignment="1" applyProtection="1">
      <alignment horizontal="center" vertical="center"/>
      <protection/>
    </xf>
    <xf numFmtId="0" fontId="8" fillId="7" borderId="0" xfId="0" applyNumberFormat="1" applyFont="1" applyFill="1" applyBorder="1" applyAlignment="1" applyProtection="1">
      <alignment vertical="center"/>
      <protection/>
    </xf>
    <xf numFmtId="4" fontId="0" fillId="7" borderId="0" xfId="0" applyNumberFormat="1" applyFont="1" applyFill="1" applyBorder="1" applyAlignment="1" applyProtection="1">
      <alignment vertical="center"/>
      <protection/>
    </xf>
    <xf numFmtId="4" fontId="9" fillId="0" borderId="3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" fontId="9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7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7" fillId="8" borderId="1" xfId="0" applyNumberFormat="1" applyFont="1" applyFill="1" applyBorder="1" applyAlignment="1" applyProtection="1">
      <alignment horizontal="center" vertical="center" wrapText="1"/>
      <protection/>
    </xf>
    <xf numFmtId="0" fontId="7" fillId="8" borderId="1" xfId="0" applyNumberFormat="1" applyFont="1" applyFill="1" applyBorder="1" applyAlignment="1" applyProtection="1">
      <alignment vertical="center" wrapText="1"/>
      <protection/>
    </xf>
    <xf numFmtId="0" fontId="9" fillId="8" borderId="7" xfId="0" applyNumberFormat="1" applyFont="1" applyFill="1" applyBorder="1" applyAlignment="1" applyProtection="1">
      <alignment horizontal="center" vertical="center" wrapText="1"/>
      <protection/>
    </xf>
    <xf numFmtId="0" fontId="9" fillId="8" borderId="8" xfId="0" applyNumberFormat="1" applyFont="1" applyFill="1" applyBorder="1" applyAlignment="1" applyProtection="1">
      <alignment horizontal="center" vertical="center" wrapText="1"/>
      <protection/>
    </xf>
    <xf numFmtId="0" fontId="9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9" borderId="0" xfId="0" applyFill="1" applyProtection="1">
      <protection locked="0"/>
    </xf>
    <xf numFmtId="0" fontId="0" fillId="7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4" fillId="3" borderId="0" xfId="0" applyFont="1" applyFill="1" applyAlignment="1" applyProtection="1">
      <alignment vertical="center" wrapText="1"/>
      <protection/>
    </xf>
    <xf numFmtId="0" fontId="4" fillId="10" borderId="2" xfId="0" applyFont="1" applyFill="1" applyBorder="1" applyAlignment="1" applyProtection="1">
      <alignment vertical="center" wrapText="1"/>
      <protection/>
    </xf>
    <xf numFmtId="0" fontId="4" fillId="4" borderId="2" xfId="0" applyFont="1" applyFill="1" applyBorder="1" applyAlignment="1" applyProtection="1">
      <alignment horizontal="left" vertical="center" wrapText="1"/>
      <protection/>
    </xf>
    <xf numFmtId="0" fontId="4" fillId="4" borderId="6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0" fontId="4" fillId="4" borderId="14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20" fontId="0" fillId="0" borderId="1" xfId="0" applyNumberFormat="1" applyBorder="1" applyAlignment="1" applyProtection="1">
      <alignment horizontal="right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4" borderId="16" xfId="0" applyFont="1" applyFill="1" applyBorder="1" applyAlignment="1" applyProtection="1">
      <alignment horizontal="left" vertical="center" wrapText="1"/>
      <protection/>
    </xf>
    <xf numFmtId="0" fontId="4" fillId="4" borderId="17" xfId="0" applyFont="1" applyFill="1" applyBorder="1" applyAlignment="1" applyProtection="1">
      <alignment horizontal="left" vertical="center" wrapText="1"/>
      <protection/>
    </xf>
    <xf numFmtId="0" fontId="4" fillId="4" borderId="13" xfId="0" applyFont="1" applyFill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9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8" borderId="1" xfId="0" applyFill="1" applyBorder="1" applyAlignment="1" applyProtection="1">
      <alignment vertical="center" wrapText="1"/>
      <protection/>
    </xf>
    <xf numFmtId="0" fontId="0" fillId="8" borderId="1" xfId="0" applyFill="1" applyBorder="1" applyAlignment="1" applyProtection="1">
      <alignment horizontal="left" vertical="center" wrapText="1"/>
      <protection/>
    </xf>
    <xf numFmtId="0" fontId="4" fillId="4" borderId="18" xfId="0" applyFont="1" applyFill="1" applyBorder="1" applyAlignment="1" applyProtection="1">
      <alignment horizontal="left" vertical="center" wrapText="1"/>
      <protection/>
    </xf>
    <xf numFmtId="0" fontId="4" fillId="4" borderId="19" xfId="0" applyFont="1" applyFill="1" applyBorder="1" applyAlignment="1" applyProtection="1">
      <alignment horizontal="left" vertical="center" wrapText="1"/>
      <protection/>
    </xf>
    <xf numFmtId="0" fontId="4" fillId="4" borderId="20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20" fontId="4" fillId="0" borderId="1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80" zoomScaleNormal="80" workbookViewId="0" topLeftCell="A6">
      <selection activeCell="J9" sqref="J9"/>
    </sheetView>
  </sheetViews>
  <sheetFormatPr defaultColWidth="11.421875" defaultRowHeight="15"/>
  <cols>
    <col min="1" max="1" width="9.28125" style="1" customWidth="1"/>
    <col min="2" max="2" width="32.28125" style="1" customWidth="1"/>
    <col min="3" max="3" width="12.57421875" style="1" customWidth="1"/>
    <col min="4" max="4" width="15.28125" style="1" customWidth="1"/>
    <col min="5" max="5" width="22.00390625" style="1" customWidth="1"/>
    <col min="6" max="6" width="21.8515625" style="1" customWidth="1"/>
    <col min="7" max="7" width="23.140625" style="1" customWidth="1"/>
    <col min="8" max="256" width="8.8515625" style="1" customWidth="1"/>
    <col min="257" max="16384" width="11.421875" style="1" customWidth="1"/>
  </cols>
  <sheetData>
    <row r="1" spans="1:7" ht="52.5" customHeight="1">
      <c r="A1" s="38" t="s">
        <v>24</v>
      </c>
      <c r="B1" s="39"/>
      <c r="C1" s="39"/>
      <c r="D1" s="39"/>
      <c r="E1" s="39"/>
      <c r="F1" s="39"/>
      <c r="G1" s="39"/>
    </row>
    <row r="2" spans="1:7" ht="15">
      <c r="A2" s="12"/>
      <c r="B2" s="12"/>
      <c r="C2" s="12"/>
      <c r="D2" s="12"/>
      <c r="E2" s="12"/>
      <c r="F2" s="12"/>
      <c r="G2" s="12"/>
    </row>
    <row r="3" spans="1:7" ht="40.5" customHeight="1">
      <c r="A3" s="33" t="s">
        <v>4</v>
      </c>
      <c r="B3" s="34" t="s">
        <v>10</v>
      </c>
      <c r="C3" s="33" t="s">
        <v>17</v>
      </c>
      <c r="D3" s="33" t="s">
        <v>25</v>
      </c>
      <c r="E3" s="33" t="s">
        <v>18</v>
      </c>
      <c r="F3" s="33" t="s">
        <v>6</v>
      </c>
      <c r="G3" s="33" t="s">
        <v>7</v>
      </c>
    </row>
    <row r="4" spans="1:7" ht="51" customHeight="1">
      <c r="A4" s="13">
        <v>1</v>
      </c>
      <c r="B4" s="14" t="s">
        <v>53</v>
      </c>
      <c r="C4" s="28">
        <v>2</v>
      </c>
      <c r="D4" s="15">
        <v>0</v>
      </c>
      <c r="E4" s="16">
        <f>C4*D4</f>
        <v>0</v>
      </c>
      <c r="F4" s="16">
        <f>E4*0.21</f>
        <v>0</v>
      </c>
      <c r="G4" s="16">
        <f>E4+F4</f>
        <v>0</v>
      </c>
    </row>
    <row r="5" spans="1:7" ht="48.75" customHeight="1">
      <c r="A5" s="13">
        <v>2</v>
      </c>
      <c r="B5" s="14" t="s">
        <v>40</v>
      </c>
      <c r="C5" s="28">
        <v>2</v>
      </c>
      <c r="D5" s="15">
        <v>0</v>
      </c>
      <c r="E5" s="16">
        <f aca="true" t="shared" si="0" ref="E5:E9">C5*D5</f>
        <v>0</v>
      </c>
      <c r="F5" s="16">
        <f>E5*0.21</f>
        <v>0</v>
      </c>
      <c r="G5" s="16">
        <f>E5+F5</f>
        <v>0</v>
      </c>
    </row>
    <row r="6" spans="1:7" ht="48" customHeight="1">
      <c r="A6" s="13">
        <v>3</v>
      </c>
      <c r="B6" s="14" t="s">
        <v>69</v>
      </c>
      <c r="C6" s="28">
        <v>2</v>
      </c>
      <c r="D6" s="15">
        <v>0</v>
      </c>
      <c r="E6" s="16">
        <f t="shared" si="0"/>
        <v>0</v>
      </c>
      <c r="F6" s="16">
        <f aca="true" t="shared" si="1" ref="F6:F9">E6*0.21</f>
        <v>0</v>
      </c>
      <c r="G6" s="16">
        <f aca="true" t="shared" si="2" ref="G6:G9">E6+F6</f>
        <v>0</v>
      </c>
    </row>
    <row r="7" spans="1:7" ht="48.75" customHeight="1">
      <c r="A7" s="13">
        <v>4</v>
      </c>
      <c r="B7" s="14" t="s">
        <v>70</v>
      </c>
      <c r="C7" s="28">
        <v>2</v>
      </c>
      <c r="D7" s="15">
        <v>0</v>
      </c>
      <c r="E7" s="16">
        <f t="shared" si="0"/>
        <v>0</v>
      </c>
      <c r="F7" s="16">
        <f t="shared" si="1"/>
        <v>0</v>
      </c>
      <c r="G7" s="16">
        <f t="shared" si="2"/>
        <v>0</v>
      </c>
    </row>
    <row r="8" spans="1:7" ht="49.5" customHeight="1">
      <c r="A8" s="13">
        <v>5</v>
      </c>
      <c r="B8" s="14" t="s">
        <v>71</v>
      </c>
      <c r="C8" s="28">
        <v>1</v>
      </c>
      <c r="D8" s="15">
        <v>0</v>
      </c>
      <c r="E8" s="16">
        <f t="shared" si="0"/>
        <v>0</v>
      </c>
      <c r="F8" s="16">
        <f t="shared" si="1"/>
        <v>0</v>
      </c>
      <c r="G8" s="16">
        <f t="shared" si="2"/>
        <v>0</v>
      </c>
    </row>
    <row r="9" spans="1:7" ht="50.25" customHeight="1">
      <c r="A9" s="13">
        <v>6</v>
      </c>
      <c r="B9" s="14" t="s">
        <v>72</v>
      </c>
      <c r="C9" s="28">
        <v>1</v>
      </c>
      <c r="D9" s="15">
        <v>0</v>
      </c>
      <c r="E9" s="16">
        <f t="shared" si="0"/>
        <v>0</v>
      </c>
      <c r="F9" s="16">
        <f t="shared" si="1"/>
        <v>0</v>
      </c>
      <c r="G9" s="16">
        <f t="shared" si="2"/>
        <v>0</v>
      </c>
    </row>
    <row r="10" spans="1:7" ht="18" customHeight="1">
      <c r="A10" s="17"/>
      <c r="B10" s="48"/>
      <c r="C10" s="18"/>
      <c r="D10" s="19"/>
      <c r="E10" s="19"/>
      <c r="F10" s="19"/>
      <c r="G10" s="19"/>
    </row>
    <row r="11" spans="1:7" s="46" customFormat="1" ht="79.5" customHeight="1">
      <c r="A11" s="27"/>
      <c r="B11" s="40" t="s">
        <v>16</v>
      </c>
      <c r="C11" s="40"/>
      <c r="D11" s="40"/>
      <c r="E11" s="40"/>
      <c r="F11" s="40"/>
      <c r="G11" s="40"/>
    </row>
    <row r="12" spans="1:7" ht="18" customHeight="1" thickBot="1">
      <c r="A12" s="12"/>
      <c r="B12" s="12"/>
      <c r="C12" s="12"/>
      <c r="D12" s="12"/>
      <c r="E12" s="12"/>
      <c r="F12" s="12"/>
      <c r="G12" s="12"/>
    </row>
    <row r="13" spans="1:7" s="47" customFormat="1" ht="63" customHeight="1">
      <c r="A13" s="12"/>
      <c r="B13" s="12"/>
      <c r="C13" s="12"/>
      <c r="D13" s="12"/>
      <c r="E13" s="35" t="s">
        <v>5</v>
      </c>
      <c r="F13" s="36" t="s">
        <v>9</v>
      </c>
      <c r="G13" s="37" t="s">
        <v>8</v>
      </c>
    </row>
    <row r="14" spans="1:7" ht="63" customHeight="1" thickBot="1">
      <c r="A14" s="12"/>
      <c r="B14" s="12"/>
      <c r="C14" s="12"/>
      <c r="D14" s="12"/>
      <c r="E14" s="20">
        <f>SUM(E4:E9)</f>
        <v>0</v>
      </c>
      <c r="F14" s="21">
        <f>E14*0.21</f>
        <v>0</v>
      </c>
      <c r="G14" s="22">
        <f>E14+F14</f>
        <v>0</v>
      </c>
    </row>
    <row r="15" spans="1:7" ht="36" customHeight="1">
      <c r="A15" s="12"/>
      <c r="B15" s="12"/>
      <c r="C15" s="12"/>
      <c r="D15" s="12"/>
      <c r="E15" s="12"/>
      <c r="F15" s="12"/>
      <c r="G15" s="12"/>
    </row>
    <row r="16" spans="1:7" ht="20.25" customHeight="1">
      <c r="A16" s="12"/>
      <c r="B16" s="23" t="s">
        <v>11</v>
      </c>
      <c r="C16" s="23"/>
      <c r="D16" s="23"/>
      <c r="E16" s="23"/>
      <c r="F16" s="12"/>
      <c r="G16" s="12"/>
    </row>
    <row r="17" spans="1:7" ht="17.25" customHeight="1">
      <c r="A17" s="12"/>
      <c r="B17" s="23" t="s">
        <v>14</v>
      </c>
      <c r="C17" s="23"/>
      <c r="D17" s="23"/>
      <c r="E17" s="23"/>
      <c r="F17" s="12"/>
      <c r="G17" s="12"/>
    </row>
    <row r="18" spans="1:7" ht="18">
      <c r="A18" s="12"/>
      <c r="B18" s="23" t="s">
        <v>26</v>
      </c>
      <c r="C18" s="23"/>
      <c r="D18" s="23"/>
      <c r="E18" s="23"/>
      <c r="F18" s="12"/>
      <c r="G18" s="12"/>
    </row>
    <row r="19" spans="1:7" ht="18">
      <c r="A19" s="12"/>
      <c r="B19" s="23" t="s">
        <v>19</v>
      </c>
      <c r="C19" s="23"/>
      <c r="D19" s="23"/>
      <c r="E19" s="23"/>
      <c r="F19" s="12"/>
      <c r="G19" s="12"/>
    </row>
    <row r="20" spans="1:7" ht="15">
      <c r="A20" s="24"/>
      <c r="B20" s="24"/>
      <c r="C20" s="24"/>
      <c r="D20" s="24"/>
      <c r="E20" s="24"/>
      <c r="F20" s="24"/>
      <c r="G20" s="24"/>
    </row>
    <row r="21" spans="1:7" ht="15.6">
      <c r="A21" s="24"/>
      <c r="B21" s="25" t="s">
        <v>15</v>
      </c>
      <c r="C21" s="26"/>
      <c r="D21" s="24"/>
      <c r="E21" s="24"/>
      <c r="F21" s="24"/>
      <c r="G21" s="24"/>
    </row>
    <row r="22" spans="1:7" ht="15">
      <c r="A22" s="24"/>
      <c r="B22" s="24"/>
      <c r="C22" s="24"/>
      <c r="D22" s="24"/>
      <c r="E22" s="24"/>
      <c r="F22" s="24"/>
      <c r="G22" s="24"/>
    </row>
    <row r="23" spans="1:7" ht="15">
      <c r="A23" s="24"/>
      <c r="B23" s="24" t="s">
        <v>12</v>
      </c>
      <c r="C23" s="24"/>
      <c r="D23" s="24"/>
      <c r="E23" s="24"/>
      <c r="F23" s="24"/>
      <c r="G23" s="24"/>
    </row>
    <row r="24" spans="1:7" ht="15">
      <c r="A24" s="24"/>
      <c r="B24" s="24" t="s">
        <v>13</v>
      </c>
      <c r="C24" s="24"/>
      <c r="D24" s="24"/>
      <c r="E24" s="24"/>
      <c r="F24" s="24"/>
      <c r="G24" s="24"/>
    </row>
  </sheetData>
  <sheetProtection algorithmName="SHA-512" hashValue="SRML3tiYMaQjFZ6df1EjXfFD+txZ6sRWIeuQNwtT2hAOaqgrIS6zSKVQHAR8uDehBZw2m98Vcbmm2O/zlua3OQ==" saltValue="staApN0629mWP7KorQNdBQ==" spinCount="100000" sheet="1" objects="1" scenarios="1" formatCells="0" formatColumns="0" formatRows="0"/>
  <mergeCells count="2">
    <mergeCell ref="A1:G1"/>
    <mergeCell ref="B11:G1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5"/>
  <sheetViews>
    <sheetView zoomScale="85" zoomScaleNormal="85" workbookViewId="0" topLeftCell="A1">
      <selection activeCell="H15" sqref="H15"/>
    </sheetView>
  </sheetViews>
  <sheetFormatPr defaultColWidth="8.7109375" defaultRowHeight="15"/>
  <cols>
    <col min="1" max="1" width="1.7109375" style="46" customWidth="1"/>
    <col min="2" max="2" width="29.421875" style="46" customWidth="1"/>
    <col min="3" max="3" width="22.28125" style="46" customWidth="1"/>
    <col min="4" max="4" width="26.28125" style="46" customWidth="1"/>
    <col min="5" max="5" width="4.28125" style="46" customWidth="1"/>
    <col min="6" max="6" width="33.7109375" style="46" customWidth="1"/>
    <col min="7" max="16384" width="8.7109375" style="46" customWidth="1"/>
  </cols>
  <sheetData>
    <row r="1" spans="2:4" ht="15">
      <c r="B1" s="50"/>
      <c r="C1" s="50"/>
      <c r="D1" s="50"/>
    </row>
    <row r="2" spans="2:6" ht="15">
      <c r="B2" s="51"/>
      <c r="C2" s="51"/>
      <c r="D2" s="51"/>
      <c r="E2" s="4"/>
      <c r="F2" s="41" t="s">
        <v>43</v>
      </c>
    </row>
    <row r="3" spans="2:6" ht="9" customHeight="1">
      <c r="B3" s="51"/>
      <c r="C3" s="51"/>
      <c r="D3" s="51"/>
      <c r="E3" s="4"/>
      <c r="F3" s="41"/>
    </row>
    <row r="4" spans="2:6" ht="43.8" customHeight="1">
      <c r="B4" s="52" t="s">
        <v>2</v>
      </c>
      <c r="C4" s="52" t="s">
        <v>20</v>
      </c>
      <c r="D4" s="52" t="s">
        <v>1</v>
      </c>
      <c r="E4" s="4"/>
      <c r="F4" s="41"/>
    </row>
    <row r="5" spans="2:6" ht="15" customHeight="1">
      <c r="B5" s="53" t="s">
        <v>27</v>
      </c>
      <c r="C5" s="54"/>
      <c r="D5" s="53"/>
      <c r="E5" s="4"/>
      <c r="F5" s="5" t="s">
        <v>27</v>
      </c>
    </row>
    <row r="6" spans="2:6" ht="43.2">
      <c r="B6" s="55" t="s">
        <v>39</v>
      </c>
      <c r="C6" s="56"/>
      <c r="D6" s="57" t="s">
        <v>67</v>
      </c>
      <c r="E6" s="6"/>
      <c r="F6" s="7"/>
    </row>
    <row r="7" spans="2:6" ht="18" customHeight="1">
      <c r="B7" s="53" t="s">
        <v>28</v>
      </c>
      <c r="C7" s="58"/>
      <c r="D7" s="53"/>
      <c r="E7" s="6"/>
      <c r="F7" s="8" t="s">
        <v>28</v>
      </c>
    </row>
    <row r="8" spans="2:6" ht="18" customHeight="1">
      <c r="B8" s="55" t="s">
        <v>48</v>
      </c>
      <c r="C8" s="56" t="s">
        <v>49</v>
      </c>
      <c r="D8" s="57"/>
      <c r="E8" s="6"/>
      <c r="F8" s="7"/>
    </row>
    <row r="9" spans="2:6" ht="18" customHeight="1">
      <c r="B9" s="55" t="s">
        <v>32</v>
      </c>
      <c r="C9" s="56"/>
      <c r="D9" s="57" t="s">
        <v>68</v>
      </c>
      <c r="E9" s="6"/>
      <c r="F9" s="7"/>
    </row>
    <row r="10" spans="2:6" ht="18" customHeight="1">
      <c r="B10" s="53" t="s">
        <v>29</v>
      </c>
      <c r="C10" s="58"/>
      <c r="D10" s="53"/>
      <c r="E10" s="6"/>
      <c r="F10" s="8" t="s">
        <v>29</v>
      </c>
    </row>
    <row r="11" spans="2:6" ht="18" customHeight="1">
      <c r="B11" s="55" t="s">
        <v>39</v>
      </c>
      <c r="C11" s="56" t="s">
        <v>51</v>
      </c>
      <c r="D11" s="57"/>
      <c r="E11" s="6"/>
      <c r="F11" s="7"/>
    </row>
    <row r="12" spans="2:6" ht="18" customHeight="1">
      <c r="B12" s="55" t="s">
        <v>33</v>
      </c>
      <c r="C12" s="56"/>
      <c r="D12" s="57" t="s">
        <v>38</v>
      </c>
      <c r="E12" s="6"/>
      <c r="F12" s="7"/>
    </row>
    <row r="13" spans="2:6" ht="18" customHeight="1">
      <c r="B13" s="53" t="s">
        <v>30</v>
      </c>
      <c r="C13" s="53"/>
      <c r="D13" s="53"/>
      <c r="E13" s="6"/>
      <c r="F13" s="8" t="s">
        <v>30</v>
      </c>
    </row>
    <row r="14" spans="2:6" ht="18" customHeight="1">
      <c r="B14" s="55" t="s">
        <v>32</v>
      </c>
      <c r="C14" s="59" t="s">
        <v>35</v>
      </c>
      <c r="D14" s="60"/>
      <c r="E14" s="6"/>
      <c r="F14" s="7"/>
    </row>
    <row r="15" spans="2:6" ht="18" customHeight="1">
      <c r="B15" s="55" t="s">
        <v>31</v>
      </c>
      <c r="C15" s="61"/>
      <c r="D15" s="62" t="s">
        <v>44</v>
      </c>
      <c r="E15" s="6"/>
      <c r="F15" s="7"/>
    </row>
    <row r="16" spans="2:6" ht="18" customHeight="1">
      <c r="B16" s="55" t="s">
        <v>39</v>
      </c>
      <c r="C16" s="61" t="s">
        <v>45</v>
      </c>
      <c r="D16" s="62"/>
      <c r="E16" s="6"/>
      <c r="F16" s="7"/>
    </row>
    <row r="17" spans="2:6" ht="18" customHeight="1">
      <c r="B17" s="55" t="s">
        <v>46</v>
      </c>
      <c r="C17" s="61" t="s">
        <v>47</v>
      </c>
      <c r="D17" s="62"/>
      <c r="E17" s="6"/>
      <c r="F17" s="7"/>
    </row>
    <row r="18" spans="2:6" ht="15">
      <c r="B18" s="53" t="s">
        <v>34</v>
      </c>
      <c r="C18" s="53"/>
      <c r="D18" s="53"/>
      <c r="E18" s="6"/>
      <c r="F18" s="8" t="s">
        <v>34</v>
      </c>
    </row>
    <row r="19" spans="2:6" ht="15">
      <c r="B19" s="50" t="s">
        <v>34</v>
      </c>
      <c r="C19" s="63" t="s">
        <v>36</v>
      </c>
      <c r="D19" s="64"/>
      <c r="E19" s="6"/>
      <c r="F19" s="7"/>
    </row>
    <row r="20" spans="2:6" ht="15">
      <c r="B20" s="65" t="s">
        <v>22</v>
      </c>
      <c r="C20" s="66"/>
      <c r="D20" s="67"/>
      <c r="E20" s="3"/>
      <c r="F20" s="8" t="s">
        <v>22</v>
      </c>
    </row>
    <row r="21" spans="2:6" ht="15">
      <c r="B21" s="68" t="s">
        <v>41</v>
      </c>
      <c r="C21" s="57"/>
      <c r="D21" s="57" t="s">
        <v>52</v>
      </c>
      <c r="E21" s="3"/>
      <c r="F21" s="9"/>
    </row>
    <row r="22" spans="2:6" ht="15">
      <c r="B22" s="68" t="s">
        <v>37</v>
      </c>
      <c r="C22" s="57"/>
      <c r="D22" s="69" t="s">
        <v>50</v>
      </c>
      <c r="E22" s="3"/>
      <c r="F22" s="9"/>
    </row>
    <row r="23" spans="2:6" ht="15">
      <c r="B23" s="50"/>
      <c r="C23" s="50"/>
      <c r="D23" s="50"/>
      <c r="E23" s="3"/>
      <c r="F23" s="29"/>
    </row>
    <row r="24" spans="2:6" ht="15">
      <c r="B24" s="50"/>
      <c r="C24" s="50"/>
      <c r="D24" s="50"/>
      <c r="E24" s="3"/>
      <c r="F24" s="32"/>
    </row>
    <row r="25" spans="2:6" ht="15">
      <c r="B25" s="50"/>
      <c r="C25" s="50"/>
      <c r="D25" s="50"/>
      <c r="F25" s="49"/>
    </row>
  </sheetData>
  <sheetProtection algorithmName="SHA-512" hashValue="OV5wEbWFC1I3ZbrOCyFRPsZfnhZ8wLF5Byp6KBTlIHxq39a4MPWgyZjyBYfdv7FSMo5SRZMCyZm/TknGVp6U3A==" saltValue="zKrt/LyGu+8jUBIAIvA59A==" spinCount="100000" sheet="1" objects="1" scenarios="1" formatCells="0" formatColumns="0" formatRows="0"/>
  <mergeCells count="7">
    <mergeCell ref="F2:F4"/>
    <mergeCell ref="B5:D5"/>
    <mergeCell ref="B20:D20"/>
    <mergeCell ref="B7:D7"/>
    <mergeCell ref="B10:D10"/>
    <mergeCell ref="B13:D13"/>
    <mergeCell ref="B18:D18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 topLeftCell="A1">
      <selection activeCell="F18" sqref="F18:F19"/>
    </sheetView>
  </sheetViews>
  <sheetFormatPr defaultColWidth="9.140625" defaultRowHeight="15"/>
  <cols>
    <col min="1" max="1" width="24.140625" style="1" customWidth="1"/>
    <col min="2" max="2" width="15.7109375" style="1" customWidth="1"/>
    <col min="3" max="3" width="20.421875" style="1" customWidth="1"/>
    <col min="4" max="4" width="2.8515625" style="1" customWidth="1"/>
    <col min="5" max="5" width="29.8515625" style="1" customWidth="1"/>
    <col min="6" max="16384" width="8.8515625" style="1" customWidth="1"/>
  </cols>
  <sheetData>
    <row r="1" spans="1:3" ht="15">
      <c r="A1" s="74"/>
      <c r="B1" s="74"/>
      <c r="C1" s="74"/>
    </row>
    <row r="2" spans="1:5" ht="33.6" customHeight="1">
      <c r="A2" s="75"/>
      <c r="B2" s="76"/>
      <c r="C2" s="77"/>
      <c r="D2" s="46"/>
      <c r="E2" s="42" t="s">
        <v>42</v>
      </c>
    </row>
    <row r="3" spans="1:5" ht="28.8">
      <c r="A3" s="78" t="s">
        <v>2</v>
      </c>
      <c r="B3" s="79" t="s">
        <v>0</v>
      </c>
      <c r="C3" s="79" t="s">
        <v>1</v>
      </c>
      <c r="D3" s="71"/>
      <c r="E3" s="43"/>
    </row>
    <row r="4" spans="1:5" ht="15">
      <c r="A4" s="80" t="s">
        <v>3</v>
      </c>
      <c r="B4" s="81"/>
      <c r="C4" s="82"/>
      <c r="D4" s="4"/>
      <c r="E4" s="5" t="s">
        <v>3</v>
      </c>
    </row>
    <row r="5" spans="1:5" ht="15">
      <c r="A5" s="63" t="s">
        <v>32</v>
      </c>
      <c r="B5" s="69"/>
      <c r="C5" s="69" t="s">
        <v>54</v>
      </c>
      <c r="D5" s="6"/>
      <c r="E5" s="7"/>
    </row>
    <row r="6" spans="1:5" ht="15">
      <c r="A6" s="68" t="s">
        <v>31</v>
      </c>
      <c r="B6" s="62"/>
      <c r="C6" s="62" t="s">
        <v>55</v>
      </c>
      <c r="D6" s="6"/>
      <c r="E6" s="7"/>
    </row>
    <row r="7" spans="1:5" ht="15">
      <c r="A7" s="83" t="s">
        <v>22</v>
      </c>
      <c r="B7" s="83"/>
      <c r="C7" s="83"/>
      <c r="D7" s="72"/>
      <c r="E7" s="5" t="s">
        <v>22</v>
      </c>
    </row>
    <row r="8" spans="1:5" ht="15">
      <c r="A8" s="84"/>
      <c r="B8" s="84"/>
      <c r="C8" s="85"/>
      <c r="D8" s="72"/>
      <c r="E8" s="10"/>
    </row>
    <row r="9" spans="1:5" ht="15">
      <c r="A9" s="84"/>
      <c r="B9" s="84"/>
      <c r="C9" s="85"/>
      <c r="D9" s="73"/>
      <c r="E9" s="2"/>
    </row>
    <row r="10" spans="1:3" ht="15">
      <c r="A10" s="74"/>
      <c r="B10" s="74"/>
      <c r="C10" s="74"/>
    </row>
    <row r="11" spans="1:3" ht="15">
      <c r="A11" s="74"/>
      <c r="B11" s="74"/>
      <c r="C11" s="74"/>
    </row>
    <row r="12" spans="1:3" ht="15">
      <c r="A12" s="74"/>
      <c r="B12" s="74"/>
      <c r="C12" s="74"/>
    </row>
  </sheetData>
  <sheetProtection algorithmName="SHA-512" hashValue="aWU5EoC8E5f0ePcbSNtCEFGhpfG1u77MCUO7+jYI0ag6fdRN8O+W94Vj+xTwkTaxCZUfPKZJx9QlSJLJihPu9w==" saltValue="zYerbQN1boFwGm754t6KxA==" spinCount="100000" sheet="1" objects="1" scenarios="1" formatCells="0" formatColumns="0" formatRows="0"/>
  <mergeCells count="3">
    <mergeCell ref="A4:C4"/>
    <mergeCell ref="A7:C7"/>
    <mergeCell ref="E2:E3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zoomScaleSheetLayoutView="100" workbookViewId="0" topLeftCell="A1">
      <selection activeCell="E20" sqref="E20"/>
    </sheetView>
  </sheetViews>
  <sheetFormatPr defaultColWidth="8.8515625" defaultRowHeight="15"/>
  <cols>
    <col min="1" max="1" width="26.00390625" style="86" customWidth="1"/>
    <col min="2" max="2" width="23.28125" style="70" customWidth="1"/>
    <col min="3" max="3" width="21.421875" style="70" customWidth="1"/>
    <col min="4" max="4" width="1.7109375" style="46" customWidth="1"/>
    <col min="5" max="5" width="28.7109375" style="46" customWidth="1"/>
    <col min="6" max="16384" width="8.8515625" style="46" customWidth="1"/>
  </cols>
  <sheetData>
    <row r="1" spans="1:3" ht="15">
      <c r="A1" s="87"/>
      <c r="B1" s="77"/>
      <c r="C1" s="77"/>
    </row>
    <row r="2" spans="1:5" ht="34.5" customHeight="1">
      <c r="A2" s="75"/>
      <c r="B2" s="76"/>
      <c r="C2" s="77"/>
      <c r="E2" s="44" t="s">
        <v>23</v>
      </c>
    </row>
    <row r="3" spans="1:5" ht="28.8">
      <c r="A3" s="78" t="s">
        <v>2</v>
      </c>
      <c r="B3" s="79" t="s">
        <v>0</v>
      </c>
      <c r="C3" s="79" t="s">
        <v>1</v>
      </c>
      <c r="D3" s="71"/>
      <c r="E3" s="45"/>
    </row>
    <row r="4" spans="1:5" ht="15">
      <c r="A4" s="80" t="s">
        <v>29</v>
      </c>
      <c r="B4" s="81"/>
      <c r="C4" s="82"/>
      <c r="D4" s="4"/>
      <c r="E4" s="5" t="s">
        <v>29</v>
      </c>
    </row>
    <row r="5" spans="1:5" ht="15">
      <c r="A5" s="88" t="s">
        <v>33</v>
      </c>
      <c r="B5" s="89"/>
      <c r="C5" s="89" t="s">
        <v>57</v>
      </c>
      <c r="D5" s="6"/>
      <c r="E5" s="7"/>
    </row>
    <row r="6" spans="1:5" ht="15">
      <c r="A6" s="68" t="s">
        <v>58</v>
      </c>
      <c r="B6" s="62" t="s">
        <v>21</v>
      </c>
      <c r="C6" s="62"/>
      <c r="D6" s="6"/>
      <c r="E6" s="7"/>
    </row>
    <row r="7" spans="1:5" ht="15">
      <c r="A7" s="90" t="s">
        <v>59</v>
      </c>
      <c r="B7" s="91"/>
      <c r="C7" s="91" t="s">
        <v>60</v>
      </c>
      <c r="E7" s="10"/>
    </row>
    <row r="8" spans="1:5" ht="15">
      <c r="A8" s="83" t="s">
        <v>22</v>
      </c>
      <c r="B8" s="83"/>
      <c r="C8" s="83"/>
      <c r="D8" s="72"/>
      <c r="E8" s="5" t="s">
        <v>22</v>
      </c>
    </row>
    <row r="9" spans="1:5" ht="15">
      <c r="A9" s="84"/>
      <c r="B9" s="84"/>
      <c r="C9" s="85"/>
      <c r="D9" s="72"/>
      <c r="E9" s="10"/>
    </row>
    <row r="10" spans="1:5" ht="15">
      <c r="A10" s="84"/>
      <c r="B10" s="84"/>
      <c r="C10" s="85"/>
      <c r="D10" s="73"/>
      <c r="E10" s="2"/>
    </row>
    <row r="11" spans="1:3" ht="15">
      <c r="A11" s="87"/>
      <c r="B11" s="77"/>
      <c r="C11" s="77"/>
    </row>
    <row r="12" spans="1:3" ht="15">
      <c r="A12" s="87"/>
      <c r="B12" s="77"/>
      <c r="C12" s="77"/>
    </row>
  </sheetData>
  <sheetProtection algorithmName="SHA-512" hashValue="Qw/a+rLq57FJOaC5rU0RylG2l1YdF4MwnwZpY8dXAhN/UztkOA9ftIpPH6A0wgiHLv0YW//TpFv0Jw/N1NTPnQ==" saltValue="fWBVlyc3xB1QOzvNiVHl5w==" spinCount="100000" sheet="1" objects="1" scenarios="1" formatCells="0" formatColumns="0" formatRows="0"/>
  <mergeCells count="3">
    <mergeCell ref="E2:E3"/>
    <mergeCell ref="A4:C4"/>
    <mergeCell ref="A8:C8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workbookViewId="0" topLeftCell="A1">
      <selection activeCell="H22" sqref="H22"/>
    </sheetView>
  </sheetViews>
  <sheetFormatPr defaultColWidth="9.140625" defaultRowHeight="15"/>
  <cols>
    <col min="1" max="1" width="23.28125" style="1" customWidth="1"/>
    <col min="2" max="2" width="17.57421875" style="1" customWidth="1"/>
    <col min="3" max="3" width="20.8515625" style="1" customWidth="1"/>
    <col min="4" max="4" width="2.140625" style="1" customWidth="1"/>
    <col min="5" max="5" width="31.7109375" style="1" customWidth="1"/>
    <col min="6" max="16384" width="8.8515625" style="1" customWidth="1"/>
  </cols>
  <sheetData>
    <row r="1" spans="1:3" ht="15">
      <c r="A1" s="74"/>
      <c r="B1" s="74"/>
      <c r="C1" s="74"/>
    </row>
    <row r="2" spans="1:5" ht="46.5" customHeight="1">
      <c r="A2" s="75"/>
      <c r="B2" s="76"/>
      <c r="C2" s="77"/>
      <c r="D2" s="46"/>
      <c r="E2" s="42" t="s">
        <v>23</v>
      </c>
    </row>
    <row r="3" spans="1:5" ht="28.8">
      <c r="A3" s="78" t="s">
        <v>2</v>
      </c>
      <c r="B3" s="79" t="s">
        <v>0</v>
      </c>
      <c r="C3" s="79" t="s">
        <v>1</v>
      </c>
      <c r="D3" s="71"/>
      <c r="E3" s="43"/>
    </row>
    <row r="4" spans="1:5" ht="15">
      <c r="A4" s="80" t="s">
        <v>3</v>
      </c>
      <c r="B4" s="81"/>
      <c r="C4" s="82"/>
      <c r="D4" s="4"/>
      <c r="E4" s="5" t="s">
        <v>3</v>
      </c>
    </row>
    <row r="5" spans="1:5" ht="15">
      <c r="A5" s="88" t="s">
        <v>56</v>
      </c>
      <c r="B5" s="89" t="s">
        <v>21</v>
      </c>
      <c r="C5" s="89"/>
      <c r="D5" s="6"/>
      <c r="E5" s="30"/>
    </row>
    <row r="6" spans="1:5" ht="15">
      <c r="A6" s="68" t="s">
        <v>61</v>
      </c>
      <c r="B6" s="92" t="s">
        <v>21</v>
      </c>
      <c r="C6" s="62"/>
      <c r="D6" s="6"/>
      <c r="E6" s="31"/>
    </row>
    <row r="7" spans="1:5" ht="15">
      <c r="A7" s="68" t="s">
        <v>62</v>
      </c>
      <c r="B7" s="92" t="s">
        <v>21</v>
      </c>
      <c r="C7" s="62"/>
      <c r="D7" s="6"/>
      <c r="E7" s="31"/>
    </row>
    <row r="8" spans="1:5" ht="15">
      <c r="A8" s="83" t="s">
        <v>63</v>
      </c>
      <c r="B8" s="83"/>
      <c r="C8" s="83"/>
      <c r="D8" s="46"/>
      <c r="E8" s="11" t="s">
        <v>64</v>
      </c>
    </row>
    <row r="9" spans="1:5" ht="15">
      <c r="A9" s="90" t="s">
        <v>65</v>
      </c>
      <c r="B9" s="91" t="s">
        <v>21</v>
      </c>
      <c r="C9" s="91"/>
      <c r="D9" s="46"/>
      <c r="E9" s="10"/>
    </row>
    <row r="10" spans="1:5" ht="15">
      <c r="A10" s="90" t="s">
        <v>66</v>
      </c>
      <c r="B10" s="91" t="s">
        <v>21</v>
      </c>
      <c r="C10" s="91"/>
      <c r="D10" s="46"/>
      <c r="E10" s="10"/>
    </row>
    <row r="11" spans="1:5" ht="15">
      <c r="A11" s="83" t="s">
        <v>22</v>
      </c>
      <c r="B11" s="83"/>
      <c r="C11" s="83"/>
      <c r="D11" s="72"/>
      <c r="E11" s="11" t="s">
        <v>22</v>
      </c>
    </row>
    <row r="12" spans="1:5" ht="15">
      <c r="A12" s="84"/>
      <c r="B12" s="84"/>
      <c r="C12" s="85"/>
      <c r="D12" s="72"/>
      <c r="E12" s="10"/>
    </row>
    <row r="13" spans="1:5" ht="15">
      <c r="A13" s="84"/>
      <c r="B13" s="84"/>
      <c r="C13" s="85"/>
      <c r="D13" s="73"/>
      <c r="E13" s="2"/>
    </row>
    <row r="14" spans="1:3" ht="15">
      <c r="A14" s="74"/>
      <c r="B14" s="74"/>
      <c r="C14" s="74"/>
    </row>
  </sheetData>
  <sheetProtection algorithmName="SHA-512" hashValue="J7e2U+3iUMiMgEn5/KAjgumpJ0vevEt1+byrdb6vxPD0/uDvJJhhhL9LVxx7tCwiqjVN/UcDbaRVmkVUxO0pag==" saltValue="OpCvK0gYyqhw53btM98rpQ==" spinCount="100000" sheet="1" objects="1" scenarios="1" formatCells="0" formatColumns="0" formatRows="0"/>
  <mergeCells count="4">
    <mergeCell ref="A4:C4"/>
    <mergeCell ref="A8:C8"/>
    <mergeCell ref="A11:C11"/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2021-11-18T15:10:15Z</dcterms:modified>
  <cp:category/>
  <cp:version/>
  <cp:contentType/>
  <cp:contentStatus/>
</cp:coreProperties>
</file>