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hovězí a vepřové maso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List1!$A$1:$H$47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8" i="1"/>
  <c r="H11" i="1"/>
  <c r="H10" i="1"/>
  <c r="H9" i="1"/>
  <c r="H46" i="1" l="1"/>
  <c r="A31" i="1"/>
  <c r="A32" i="1" l="1"/>
  <c r="A9" i="1"/>
  <c r="A33" i="1" l="1"/>
  <c r="A34" i="1" s="1"/>
  <c r="A35" i="1" s="1"/>
  <c r="A36" i="1" s="1"/>
  <c r="A37" i="1" s="1"/>
  <c r="A38" i="1" s="1"/>
  <c r="A3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<sst xmlns="http://schemas.openxmlformats.org/spreadsheetml/2006/main" count="125" uniqueCount="56">
  <si>
    <t>Název</t>
  </si>
  <si>
    <t>kg</t>
  </si>
  <si>
    <t>Vepřové maso</t>
  </si>
  <si>
    <t>Hovězí maso (kráva, býk)</t>
  </si>
  <si>
    <t>Hovězí líčka</t>
  </si>
  <si>
    <t>Hovězí hamburger 150g</t>
  </si>
  <si>
    <t>Hovězí krk</t>
  </si>
  <si>
    <t>Hovězí roštěná na rostbíf</t>
  </si>
  <si>
    <t>Hovězí dršťky</t>
  </si>
  <si>
    <t>Pásky z pečení</t>
  </si>
  <si>
    <t>Vepřová žebra plochá - speciál</t>
  </si>
  <si>
    <t>Vepřové koleno zadní bez kosti</t>
  </si>
  <si>
    <t>Vepřová játra chlazená</t>
  </si>
  <si>
    <t>Vepřové žaludky</t>
  </si>
  <si>
    <t>Vepřové ledvinky chlazené</t>
  </si>
  <si>
    <t>Vepřová krev potravinářská</t>
  </si>
  <si>
    <t>Dodávky masa a masných produktů pro menzy Univerzity Karlovy</t>
  </si>
  <si>
    <t>Hovězí kližka, bez kosti</t>
  </si>
  <si>
    <t>Hovězí plec, bez kosti, kuchyňská úprava</t>
  </si>
  <si>
    <t>Hovězí zadní bez kosti, šály, kuchyňská úprava</t>
  </si>
  <si>
    <t>Hovězí zadní bez kosti-ořech, kuchyňská úprava</t>
  </si>
  <si>
    <t>Hovězí zadní spodní šál, kuchyňská úprava</t>
  </si>
  <si>
    <t>Hovězí zadní vrchní šál, kuchyňská úprava</t>
  </si>
  <si>
    <t>Hovězí zadní váleček, kráva, kuchyňská úprava</t>
  </si>
  <si>
    <t>Hovězí plec bez kosti, kráva - kostky, nudličky</t>
  </si>
  <si>
    <t>Vepřová krkovice bez kosti, kuchyňská úprava</t>
  </si>
  <si>
    <t>Vepřová kýta bez kosti-vrchní šály, kuchyňská úprava</t>
  </si>
  <si>
    <t>Vepřová panenka bez palců chlazená, kuchyňská úprava</t>
  </si>
  <si>
    <t>Vepřová panenka chlazená, kuchyňská úprava</t>
  </si>
  <si>
    <t>Vepřová pečeně bez kosti, kuchyňská úprava</t>
  </si>
  <si>
    <t>Vepřová plec bez kosti a kůže, kuchyňská úprava</t>
  </si>
  <si>
    <t>Hovězí maso mleté</t>
  </si>
  <si>
    <t>Hovězí roštěná klasik</t>
  </si>
  <si>
    <t>Hovězí falešná svíčková</t>
  </si>
  <si>
    <t>Maso mleté mix (hovězí /vepřové)</t>
  </si>
  <si>
    <t>Hovězí přední bez kosti</t>
  </si>
  <si>
    <t>Trvanlivost</t>
  </si>
  <si>
    <t>4 dny</t>
  </si>
  <si>
    <t>Vepřový ořez 80% libovost, vakuované balení</t>
  </si>
  <si>
    <t xml:space="preserve">Celková nabídková cena bez DPH </t>
  </si>
  <si>
    <t>Popište Vámi naceňovaný produkt</t>
  </si>
  <si>
    <t>MJ</t>
  </si>
  <si>
    <t>Množství</t>
  </si>
  <si>
    <t>Cena bez DPH za MJ</t>
  </si>
  <si>
    <t>Vepřová plec bez kosti a kůže-kostky, nudličky, kuch. úpr.</t>
  </si>
  <si>
    <t>Pol.</t>
  </si>
  <si>
    <t xml:space="preserve">* Závoz bude probíhat obvykle 4-5x týdně na místa uvedená v příloze č. 2 rámcové kupní smlouvy. </t>
  </si>
  <si>
    <t xml:space="preserve">Celkem </t>
  </si>
  <si>
    <t>Hodnota veřejné zakázky: cca 600 000 Kč bez DPH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</si>
  <si>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</si>
  <si>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</si>
  <si>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t xml:space="preserve">**** Cena za požadované množství vypočtená podle vzorce "množství x cena za MJ bez DPH = cena celkem" (bude spočítáno automaticky) </t>
  </si>
  <si>
    <t>Četnost závozu: každý den *</t>
  </si>
  <si>
    <t>Popište Vámi naceňovaný produkt **</t>
  </si>
  <si>
    <t>Cena bez DPH za MJ ***</t>
  </si>
  <si>
    <t>Celkem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</si>
</sst>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7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0" fillId="0" borderId="0" xfId="0" applyBorder="1"/>
    <xf numFmtId="164" fontId="0" fillId="0" borderId="6" xfId="0" applyNumberFormat="1" applyBorder="1" applyAlignment="1">
      <alignment horizontal="center"/>
    </xf>
    <xf numFmtId="0" fontId="0" fillId="0" borderId="0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/>
    <xf numFmtId="0" fontId="0" fillId="0" borderId="8" xfId="0" applyFill="1" applyBorder="1"/>
    <xf numFmtId="0" fontId="1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0" fontId="0" fillId="0" borderId="5" xfId="0" applyBorder="1"/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13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workbookViewId="0">
      <selection activeCell="L11" sqref="L11"/>
    </sheetView>
  </sheetViews>
  <sheetFormatPr defaultRowHeight="15" x14ac:dyDescent="0.25"/>
  <cols>
    <col min="1" max="1" width="5.140625" style="1" customWidth="1"/>
    <col min="2" max="2" width="51.140625" customWidth="1"/>
    <col min="3" max="3" width="38.5703125" style="18" customWidth="1"/>
    <col min="4" max="4" width="9.140625" style="1"/>
    <col min="5" max="5" width="11.140625" customWidth="1"/>
    <col min="6" max="6" width="10" customWidth="1"/>
    <col min="7" max="7" width="10.42578125" customWidth="1"/>
    <col min="8" max="8" width="11.42578125" style="1" customWidth="1"/>
  </cols>
  <sheetData>
    <row r="1" spans="1:8" ht="15.75" x14ac:dyDescent="0.25">
      <c r="A1" s="10" t="s">
        <v>16</v>
      </c>
    </row>
    <row r="2" spans="1:8" ht="15.75" x14ac:dyDescent="0.25">
      <c r="A2" s="16" t="s">
        <v>48</v>
      </c>
      <c r="B2" s="17"/>
      <c r="C2" s="17"/>
    </row>
    <row r="3" spans="1:8" ht="4.5" customHeight="1" thickBot="1" x14ac:dyDescent="0.3">
      <c r="G3" s="5"/>
    </row>
    <row r="4" spans="1:8" s="18" customFormat="1" ht="17.25" customHeight="1" thickBot="1" x14ac:dyDescent="0.3">
      <c r="A4" s="1"/>
      <c r="B4" s="32" t="s">
        <v>52</v>
      </c>
      <c r="C4" s="41"/>
      <c r="D4" s="1"/>
      <c r="G4" s="5"/>
      <c r="H4" s="1"/>
    </row>
    <row r="5" spans="1:8" ht="15.75" x14ac:dyDescent="0.25">
      <c r="A5" s="11"/>
      <c r="B5" s="11" t="s">
        <v>3</v>
      </c>
      <c r="C5" s="11"/>
      <c r="F5" s="28"/>
      <c r="G5" s="5"/>
    </row>
    <row r="6" spans="1:8" ht="6.75" customHeight="1" x14ac:dyDescent="0.25">
      <c r="G6" s="5"/>
    </row>
    <row r="7" spans="1:8" ht="45" x14ac:dyDescent="0.25">
      <c r="A7" s="2" t="s">
        <v>45</v>
      </c>
      <c r="B7" s="4" t="s">
        <v>0</v>
      </c>
      <c r="C7" s="4" t="s">
        <v>53</v>
      </c>
      <c r="D7" s="3" t="s">
        <v>41</v>
      </c>
      <c r="E7" s="26" t="s">
        <v>36</v>
      </c>
      <c r="F7" s="31" t="s">
        <v>42</v>
      </c>
      <c r="G7" s="36" t="s">
        <v>54</v>
      </c>
      <c r="H7" s="47" t="s">
        <v>55</v>
      </c>
    </row>
    <row r="8" spans="1:8" x14ac:dyDescent="0.25">
      <c r="A8" s="13">
        <v>1</v>
      </c>
      <c r="B8" s="42" t="s">
        <v>8</v>
      </c>
      <c r="C8" s="24"/>
      <c r="D8" s="13" t="s">
        <v>1</v>
      </c>
      <c r="E8" s="1" t="s">
        <v>37</v>
      </c>
      <c r="F8" s="33">
        <v>35</v>
      </c>
      <c r="G8" s="37">
        <v>0</v>
      </c>
      <c r="H8" s="38">
        <f t="shared" ref="H8:H25" si="0">F8*G8</f>
        <v>0</v>
      </c>
    </row>
    <row r="9" spans="1:8" x14ac:dyDescent="0.25">
      <c r="A9" s="22">
        <f t="shared" ref="A9:A25" si="1">A8+1</f>
        <v>2</v>
      </c>
      <c r="B9" s="43" t="s">
        <v>33</v>
      </c>
      <c r="C9" s="21"/>
      <c r="D9" s="14" t="s">
        <v>1</v>
      </c>
      <c r="E9" s="1" t="s">
        <v>37</v>
      </c>
      <c r="F9" s="34">
        <v>140</v>
      </c>
      <c r="G9" s="8">
        <v>0</v>
      </c>
      <c r="H9" s="38">
        <f t="shared" si="0"/>
        <v>0</v>
      </c>
    </row>
    <row r="10" spans="1:8" x14ac:dyDescent="0.25">
      <c r="A10" s="22">
        <f t="shared" si="1"/>
        <v>3</v>
      </c>
      <c r="B10" s="43" t="s">
        <v>5</v>
      </c>
      <c r="C10" s="21"/>
      <c r="D10" s="14" t="s">
        <v>1</v>
      </c>
      <c r="E10" s="1" t="s">
        <v>37</v>
      </c>
      <c r="F10" s="34">
        <v>125</v>
      </c>
      <c r="G10" s="8">
        <v>0</v>
      </c>
      <c r="H10" s="38">
        <f t="shared" si="0"/>
        <v>0</v>
      </c>
    </row>
    <row r="11" spans="1:8" x14ac:dyDescent="0.25">
      <c r="A11" s="22">
        <f t="shared" si="1"/>
        <v>4</v>
      </c>
      <c r="B11" s="44" t="s">
        <v>17</v>
      </c>
      <c r="C11" s="19"/>
      <c r="D11" s="14" t="s">
        <v>1</v>
      </c>
      <c r="E11" s="1" t="s">
        <v>37</v>
      </c>
      <c r="F11" s="34">
        <v>110</v>
      </c>
      <c r="G11" s="8">
        <v>0</v>
      </c>
      <c r="H11" s="38">
        <f t="shared" si="0"/>
        <v>0</v>
      </c>
    </row>
    <row r="12" spans="1:8" x14ac:dyDescent="0.25">
      <c r="A12" s="22">
        <f t="shared" si="1"/>
        <v>5</v>
      </c>
      <c r="B12" s="43" t="s">
        <v>6</v>
      </c>
      <c r="C12" s="21"/>
      <c r="D12" s="14" t="s">
        <v>1</v>
      </c>
      <c r="E12" s="1" t="s">
        <v>37</v>
      </c>
      <c r="F12" s="34">
        <v>55</v>
      </c>
      <c r="G12" s="8">
        <v>0</v>
      </c>
      <c r="H12" s="38">
        <f t="shared" si="0"/>
        <v>0</v>
      </c>
    </row>
    <row r="13" spans="1:8" x14ac:dyDescent="0.25">
      <c r="A13" s="22">
        <f t="shared" si="1"/>
        <v>6</v>
      </c>
      <c r="B13" s="43" t="s">
        <v>4</v>
      </c>
      <c r="C13" s="21"/>
      <c r="D13" s="14" t="s">
        <v>1</v>
      </c>
      <c r="E13" s="1" t="s">
        <v>37</v>
      </c>
      <c r="F13" s="34">
        <v>70</v>
      </c>
      <c r="G13" s="20">
        <v>0</v>
      </c>
      <c r="H13" s="38">
        <f t="shared" si="0"/>
        <v>0</v>
      </c>
    </row>
    <row r="14" spans="1:8" x14ac:dyDescent="0.25">
      <c r="A14" s="22">
        <f t="shared" si="1"/>
        <v>7</v>
      </c>
      <c r="B14" s="44" t="s">
        <v>31</v>
      </c>
      <c r="C14" s="19"/>
      <c r="D14" s="14" t="s">
        <v>1</v>
      </c>
      <c r="E14" s="1" t="s">
        <v>37</v>
      </c>
      <c r="F14" s="34">
        <v>125</v>
      </c>
      <c r="G14" s="20">
        <v>0</v>
      </c>
      <c r="H14" s="38">
        <f t="shared" si="0"/>
        <v>0</v>
      </c>
    </row>
    <row r="15" spans="1:8" x14ac:dyDescent="0.25">
      <c r="A15" s="22">
        <f t="shared" si="1"/>
        <v>8</v>
      </c>
      <c r="B15" s="43" t="s">
        <v>24</v>
      </c>
      <c r="C15" s="21"/>
      <c r="D15" s="14" t="s">
        <v>1</v>
      </c>
      <c r="E15" s="1" t="s">
        <v>37</v>
      </c>
      <c r="F15" s="34">
        <v>140</v>
      </c>
      <c r="G15" s="8">
        <v>0</v>
      </c>
      <c r="H15" s="38">
        <f t="shared" si="0"/>
        <v>0</v>
      </c>
    </row>
    <row r="16" spans="1:8" x14ac:dyDescent="0.25">
      <c r="A16" s="22">
        <f t="shared" si="1"/>
        <v>9</v>
      </c>
      <c r="B16" s="43" t="s">
        <v>18</v>
      </c>
      <c r="C16" s="21"/>
      <c r="D16" s="14" t="s">
        <v>1</v>
      </c>
      <c r="E16" s="1" t="s">
        <v>37</v>
      </c>
      <c r="F16" s="34">
        <v>70</v>
      </c>
      <c r="G16" s="8">
        <v>0</v>
      </c>
      <c r="H16" s="38">
        <f t="shared" si="0"/>
        <v>0</v>
      </c>
    </row>
    <row r="17" spans="1:8" x14ac:dyDescent="0.25">
      <c r="A17" s="22">
        <f t="shared" si="1"/>
        <v>10</v>
      </c>
      <c r="B17" s="43" t="s">
        <v>35</v>
      </c>
      <c r="C17" s="21"/>
      <c r="D17" s="14" t="s">
        <v>1</v>
      </c>
      <c r="E17" s="1" t="s">
        <v>37</v>
      </c>
      <c r="F17" s="34">
        <v>55</v>
      </c>
      <c r="G17" s="8">
        <v>0</v>
      </c>
      <c r="H17" s="38">
        <f t="shared" si="0"/>
        <v>0</v>
      </c>
    </row>
    <row r="18" spans="1:8" x14ac:dyDescent="0.25">
      <c r="A18" s="22">
        <f t="shared" si="1"/>
        <v>11</v>
      </c>
      <c r="B18" s="43" t="s">
        <v>32</v>
      </c>
      <c r="C18" s="21"/>
      <c r="D18" s="14" t="s">
        <v>1</v>
      </c>
      <c r="E18" s="1" t="s">
        <v>37</v>
      </c>
      <c r="F18" s="34">
        <v>90</v>
      </c>
      <c r="G18" s="8">
        <v>0</v>
      </c>
      <c r="H18" s="38">
        <f t="shared" si="0"/>
        <v>0</v>
      </c>
    </row>
    <row r="19" spans="1:8" x14ac:dyDescent="0.25">
      <c r="A19" s="22">
        <f t="shared" si="1"/>
        <v>12</v>
      </c>
      <c r="B19" s="43" t="s">
        <v>7</v>
      </c>
      <c r="C19" s="21"/>
      <c r="D19" s="14" t="s">
        <v>1</v>
      </c>
      <c r="E19" s="1" t="s">
        <v>37</v>
      </c>
      <c r="F19" s="34">
        <v>90</v>
      </c>
      <c r="G19" s="8">
        <v>0</v>
      </c>
      <c r="H19" s="38">
        <f t="shared" si="0"/>
        <v>0</v>
      </c>
    </row>
    <row r="20" spans="1:8" x14ac:dyDescent="0.25">
      <c r="A20" s="22">
        <f t="shared" si="1"/>
        <v>13</v>
      </c>
      <c r="B20" s="43" t="s">
        <v>19</v>
      </c>
      <c r="C20" s="21"/>
      <c r="D20" s="22" t="s">
        <v>1</v>
      </c>
      <c r="E20" s="1" t="s">
        <v>37</v>
      </c>
      <c r="F20" s="34">
        <v>35</v>
      </c>
      <c r="G20" s="8">
        <v>0</v>
      </c>
      <c r="H20" s="38">
        <f t="shared" si="0"/>
        <v>0</v>
      </c>
    </row>
    <row r="21" spans="1:8" s="18" customFormat="1" x14ac:dyDescent="0.25">
      <c r="A21" s="22">
        <f t="shared" si="1"/>
        <v>14</v>
      </c>
      <c r="B21" s="43" t="s">
        <v>20</v>
      </c>
      <c r="C21" s="21"/>
      <c r="D21" s="22" t="s">
        <v>1</v>
      </c>
      <c r="E21" s="1" t="s">
        <v>37</v>
      </c>
      <c r="F21" s="34">
        <v>35</v>
      </c>
      <c r="G21" s="20">
        <v>0</v>
      </c>
      <c r="H21" s="38">
        <f t="shared" si="0"/>
        <v>0</v>
      </c>
    </row>
    <row r="22" spans="1:8" s="18" customFormat="1" x14ac:dyDescent="0.25">
      <c r="A22" s="22">
        <f t="shared" si="1"/>
        <v>15</v>
      </c>
      <c r="B22" s="43" t="s">
        <v>21</v>
      </c>
      <c r="C22" s="21"/>
      <c r="D22" s="22" t="s">
        <v>1</v>
      </c>
      <c r="E22" s="1" t="s">
        <v>37</v>
      </c>
      <c r="F22" s="34">
        <v>35</v>
      </c>
      <c r="G22" s="20">
        <v>0</v>
      </c>
      <c r="H22" s="38">
        <f t="shared" si="0"/>
        <v>0</v>
      </c>
    </row>
    <row r="23" spans="1:8" s="18" customFormat="1" x14ac:dyDescent="0.25">
      <c r="A23" s="22">
        <f t="shared" si="1"/>
        <v>16</v>
      </c>
      <c r="B23" s="43" t="s">
        <v>23</v>
      </c>
      <c r="C23" s="21"/>
      <c r="D23" s="22" t="s">
        <v>1</v>
      </c>
      <c r="E23" s="1" t="s">
        <v>37</v>
      </c>
      <c r="F23" s="34">
        <v>35</v>
      </c>
      <c r="G23" s="20">
        <v>0</v>
      </c>
      <c r="H23" s="38">
        <f t="shared" si="0"/>
        <v>0</v>
      </c>
    </row>
    <row r="24" spans="1:8" x14ac:dyDescent="0.25">
      <c r="A24" s="22">
        <f t="shared" si="1"/>
        <v>17</v>
      </c>
      <c r="B24" s="43" t="s">
        <v>22</v>
      </c>
      <c r="C24" s="21"/>
      <c r="D24" s="22" t="s">
        <v>1</v>
      </c>
      <c r="E24" s="1" t="s">
        <v>37</v>
      </c>
      <c r="F24" s="34">
        <v>35</v>
      </c>
      <c r="G24" s="20">
        <v>0</v>
      </c>
      <c r="H24" s="38">
        <f t="shared" si="0"/>
        <v>0</v>
      </c>
    </row>
    <row r="25" spans="1:8" x14ac:dyDescent="0.25">
      <c r="A25" s="23">
        <f t="shared" si="1"/>
        <v>18</v>
      </c>
      <c r="B25" s="25" t="s">
        <v>34</v>
      </c>
      <c r="C25" s="25"/>
      <c r="D25" s="23" t="s">
        <v>1</v>
      </c>
      <c r="E25" s="27" t="s">
        <v>37</v>
      </c>
      <c r="F25" s="35">
        <v>180</v>
      </c>
      <c r="G25" s="9">
        <v>0</v>
      </c>
      <c r="H25" s="39">
        <f t="shared" si="0"/>
        <v>0</v>
      </c>
    </row>
    <row r="26" spans="1:8" ht="7.5" customHeight="1" x14ac:dyDescent="0.25">
      <c r="H26" s="40"/>
    </row>
    <row r="27" spans="1:8" ht="15.75" x14ac:dyDescent="0.25">
      <c r="A27" s="11"/>
      <c r="B27" s="11" t="s">
        <v>2</v>
      </c>
      <c r="C27" s="11"/>
      <c r="F27" s="28"/>
      <c r="G27" s="5"/>
      <c r="H27" s="40"/>
    </row>
    <row r="28" spans="1:8" ht="6.75" customHeight="1" x14ac:dyDescent="0.25">
      <c r="G28" s="5"/>
      <c r="H28" s="40"/>
    </row>
    <row r="29" spans="1:8" ht="30" x14ac:dyDescent="0.25">
      <c r="A29" s="2" t="s">
        <v>45</v>
      </c>
      <c r="B29" s="4" t="s">
        <v>0</v>
      </c>
      <c r="C29" s="4" t="s">
        <v>40</v>
      </c>
      <c r="D29" s="3" t="s">
        <v>41</v>
      </c>
      <c r="E29" s="26" t="s">
        <v>36</v>
      </c>
      <c r="F29" s="31" t="s">
        <v>42</v>
      </c>
      <c r="G29" s="36" t="s">
        <v>43</v>
      </c>
      <c r="H29" s="47" t="s">
        <v>47</v>
      </c>
    </row>
    <row r="30" spans="1:8" x14ac:dyDescent="0.25">
      <c r="A30" s="13">
        <v>1</v>
      </c>
      <c r="B30" s="45" t="s">
        <v>9</v>
      </c>
      <c r="C30" s="6"/>
      <c r="D30" s="13" t="s">
        <v>1</v>
      </c>
      <c r="E30" s="1" t="s">
        <v>37</v>
      </c>
      <c r="F30" s="33">
        <v>70</v>
      </c>
      <c r="G30" s="7">
        <v>0</v>
      </c>
      <c r="H30" s="38">
        <f t="shared" ref="H30:H44" si="2">F30*G30</f>
        <v>0</v>
      </c>
    </row>
    <row r="31" spans="1:8" x14ac:dyDescent="0.25">
      <c r="A31" s="22">
        <f t="shared" ref="A31:A39" si="3">A30+1</f>
        <v>2</v>
      </c>
      <c r="B31" s="43" t="s">
        <v>25</v>
      </c>
      <c r="C31" s="21"/>
      <c r="D31" s="14" t="s">
        <v>1</v>
      </c>
      <c r="E31" s="1" t="s">
        <v>37</v>
      </c>
      <c r="F31" s="34">
        <v>70</v>
      </c>
      <c r="G31" s="8">
        <v>0</v>
      </c>
      <c r="H31" s="38">
        <f t="shared" si="2"/>
        <v>0</v>
      </c>
    </row>
    <row r="32" spans="1:8" x14ac:dyDescent="0.25">
      <c r="A32" s="22">
        <f t="shared" si="3"/>
        <v>3</v>
      </c>
      <c r="B32" s="43" t="s">
        <v>26</v>
      </c>
      <c r="C32" s="21"/>
      <c r="D32" s="14" t="s">
        <v>1</v>
      </c>
      <c r="E32" s="1" t="s">
        <v>37</v>
      </c>
      <c r="F32" s="34">
        <v>140</v>
      </c>
      <c r="G32" s="8">
        <v>0</v>
      </c>
      <c r="H32" s="38">
        <f t="shared" si="2"/>
        <v>0</v>
      </c>
    </row>
    <row r="33" spans="1:8" x14ac:dyDescent="0.25">
      <c r="A33" s="22">
        <f t="shared" si="3"/>
        <v>4</v>
      </c>
      <c r="B33" s="43" t="s">
        <v>27</v>
      </c>
      <c r="C33" s="21"/>
      <c r="D33" s="14" t="s">
        <v>1</v>
      </c>
      <c r="E33" s="1" t="s">
        <v>37</v>
      </c>
      <c r="F33" s="34">
        <v>140</v>
      </c>
      <c r="G33" s="8">
        <v>0</v>
      </c>
      <c r="H33" s="38">
        <f t="shared" si="2"/>
        <v>0</v>
      </c>
    </row>
    <row r="34" spans="1:8" x14ac:dyDescent="0.25">
      <c r="A34" s="22">
        <f t="shared" si="3"/>
        <v>5</v>
      </c>
      <c r="B34" s="43" t="s">
        <v>28</v>
      </c>
      <c r="C34" s="21"/>
      <c r="D34" s="14" t="s">
        <v>1</v>
      </c>
      <c r="E34" s="1" t="s">
        <v>37</v>
      </c>
      <c r="F34" s="34">
        <v>90</v>
      </c>
      <c r="G34" s="8">
        <v>0</v>
      </c>
      <c r="H34" s="38">
        <f t="shared" si="2"/>
        <v>0</v>
      </c>
    </row>
    <row r="35" spans="1:8" x14ac:dyDescent="0.25">
      <c r="A35" s="22">
        <f t="shared" si="3"/>
        <v>6</v>
      </c>
      <c r="B35" s="43" t="s">
        <v>29</v>
      </c>
      <c r="C35" s="21"/>
      <c r="D35" s="14" t="s">
        <v>1</v>
      </c>
      <c r="E35" s="1" t="s">
        <v>37</v>
      </c>
      <c r="F35" s="34">
        <v>90</v>
      </c>
      <c r="G35" s="8">
        <v>0</v>
      </c>
      <c r="H35" s="38">
        <f t="shared" si="2"/>
        <v>0</v>
      </c>
    </row>
    <row r="36" spans="1:8" x14ac:dyDescent="0.25">
      <c r="A36" s="22">
        <f t="shared" si="3"/>
        <v>7</v>
      </c>
      <c r="B36" s="43" t="s">
        <v>30</v>
      </c>
      <c r="C36" s="21"/>
      <c r="D36" s="14" t="s">
        <v>1</v>
      </c>
      <c r="E36" s="1" t="s">
        <v>37</v>
      </c>
      <c r="F36" s="34">
        <v>90</v>
      </c>
      <c r="G36" s="8">
        <v>0</v>
      </c>
      <c r="H36" s="38">
        <f t="shared" si="2"/>
        <v>0</v>
      </c>
    </row>
    <row r="37" spans="1:8" x14ac:dyDescent="0.25">
      <c r="A37" s="22">
        <f t="shared" si="3"/>
        <v>8</v>
      </c>
      <c r="B37" s="43" t="s">
        <v>44</v>
      </c>
      <c r="C37" s="21"/>
      <c r="D37" s="14" t="s">
        <v>1</v>
      </c>
      <c r="E37" s="1" t="s">
        <v>37</v>
      </c>
      <c r="F37" s="34">
        <v>140</v>
      </c>
      <c r="G37" s="8">
        <v>0</v>
      </c>
      <c r="H37" s="38">
        <f t="shared" si="2"/>
        <v>0</v>
      </c>
    </row>
    <row r="38" spans="1:8" x14ac:dyDescent="0.25">
      <c r="A38" s="22">
        <f t="shared" si="3"/>
        <v>9</v>
      </c>
      <c r="B38" s="43" t="s">
        <v>10</v>
      </c>
      <c r="C38" s="21"/>
      <c r="D38" s="14" t="s">
        <v>1</v>
      </c>
      <c r="E38" s="1" t="s">
        <v>37</v>
      </c>
      <c r="F38" s="34">
        <v>70</v>
      </c>
      <c r="G38" s="8">
        <v>0</v>
      </c>
      <c r="H38" s="38">
        <f t="shared" si="2"/>
        <v>0</v>
      </c>
    </row>
    <row r="39" spans="1:8" x14ac:dyDescent="0.25">
      <c r="A39" s="22">
        <f t="shared" si="3"/>
        <v>10</v>
      </c>
      <c r="B39" s="43" t="s">
        <v>11</v>
      </c>
      <c r="C39" s="21"/>
      <c r="D39" s="14" t="s">
        <v>1</v>
      </c>
      <c r="E39" s="1" t="s">
        <v>37</v>
      </c>
      <c r="F39" s="34">
        <v>105</v>
      </c>
      <c r="G39" s="8">
        <v>0</v>
      </c>
      <c r="H39" s="38">
        <f t="shared" si="2"/>
        <v>0</v>
      </c>
    </row>
    <row r="40" spans="1:8" x14ac:dyDescent="0.25">
      <c r="A40" s="22">
        <v>12</v>
      </c>
      <c r="B40" s="43" t="s">
        <v>38</v>
      </c>
      <c r="C40" s="21"/>
      <c r="D40" s="14" t="s">
        <v>1</v>
      </c>
      <c r="E40" s="1" t="s">
        <v>37</v>
      </c>
      <c r="F40" s="34">
        <v>175</v>
      </c>
      <c r="G40" s="8">
        <v>0</v>
      </c>
      <c r="H40" s="38">
        <f t="shared" si="2"/>
        <v>0</v>
      </c>
    </row>
    <row r="41" spans="1:8" x14ac:dyDescent="0.25">
      <c r="A41" s="22">
        <v>13</v>
      </c>
      <c r="B41" s="43" t="s">
        <v>12</v>
      </c>
      <c r="C41" s="21"/>
      <c r="D41" s="14" t="s">
        <v>1</v>
      </c>
      <c r="E41" s="1" t="s">
        <v>37</v>
      </c>
      <c r="F41" s="34">
        <v>70</v>
      </c>
      <c r="G41" s="8">
        <v>0</v>
      </c>
      <c r="H41" s="38">
        <f t="shared" si="2"/>
        <v>0</v>
      </c>
    </row>
    <row r="42" spans="1:8" x14ac:dyDescent="0.25">
      <c r="A42" s="22">
        <v>14</v>
      </c>
      <c r="B42" s="43" t="s">
        <v>14</v>
      </c>
      <c r="C42" s="21"/>
      <c r="D42" s="14" t="s">
        <v>1</v>
      </c>
      <c r="E42" s="1" t="s">
        <v>37</v>
      </c>
      <c r="F42" s="34">
        <v>70</v>
      </c>
      <c r="G42" s="8">
        <v>0</v>
      </c>
      <c r="H42" s="38">
        <f t="shared" si="2"/>
        <v>0</v>
      </c>
    </row>
    <row r="43" spans="1:8" x14ac:dyDescent="0.25">
      <c r="A43" s="22">
        <v>15</v>
      </c>
      <c r="B43" s="43" t="s">
        <v>13</v>
      </c>
      <c r="C43" s="21"/>
      <c r="D43" s="14" t="s">
        <v>1</v>
      </c>
      <c r="E43" s="1" t="s">
        <v>37</v>
      </c>
      <c r="F43" s="34">
        <v>70</v>
      </c>
      <c r="G43" s="8">
        <v>0</v>
      </c>
      <c r="H43" s="38">
        <f t="shared" si="2"/>
        <v>0</v>
      </c>
    </row>
    <row r="44" spans="1:8" x14ac:dyDescent="0.25">
      <c r="A44" s="23">
        <v>16</v>
      </c>
      <c r="B44" s="25" t="s">
        <v>15</v>
      </c>
      <c r="C44" s="12"/>
      <c r="D44" s="15" t="s">
        <v>1</v>
      </c>
      <c r="E44" s="27" t="s">
        <v>37</v>
      </c>
      <c r="F44" s="35">
        <v>55</v>
      </c>
      <c r="G44" s="9">
        <v>0</v>
      </c>
      <c r="H44" s="39">
        <f t="shared" si="2"/>
        <v>0</v>
      </c>
    </row>
    <row r="45" spans="1:8" ht="5.25" customHeight="1" x14ac:dyDescent="0.25">
      <c r="E45" s="29"/>
      <c r="F45" s="30"/>
      <c r="H45"/>
    </row>
    <row r="46" spans="1:8" x14ac:dyDescent="0.25">
      <c r="D46" s="50" t="s">
        <v>39</v>
      </c>
      <c r="E46" s="51"/>
      <c r="F46" s="51"/>
      <c r="G46" s="52"/>
      <c r="H46" s="46">
        <f>SUM(H30:H45)+SUM(H8:H25)</f>
        <v>0</v>
      </c>
    </row>
    <row r="47" spans="1:8" ht="15" customHeight="1" x14ac:dyDescent="0.25">
      <c r="A47" s="48" t="s">
        <v>46</v>
      </c>
      <c r="B47" s="48"/>
      <c r="C47" s="48"/>
      <c r="H47"/>
    </row>
    <row r="48" spans="1:8" x14ac:dyDescent="0.25">
      <c r="A48" s="49"/>
      <c r="B48" s="49"/>
      <c r="C48" s="49"/>
    </row>
    <row r="49" spans="1:15" x14ac:dyDescent="0.25">
      <c r="A49" s="48" t="s">
        <v>49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18"/>
      <c r="M49" s="18"/>
      <c r="N49" s="18"/>
      <c r="O49" s="18"/>
    </row>
    <row r="50" spans="1:15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18"/>
      <c r="M50" s="18"/>
      <c r="N50" s="18"/>
      <c r="O50" s="18"/>
    </row>
    <row r="51" spans="1:15" x14ac:dyDescent="0.25">
      <c r="A51" s="48" t="s">
        <v>50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18"/>
      <c r="M51" s="18"/>
      <c r="N51" s="18"/>
      <c r="O51" s="18"/>
    </row>
    <row r="52" spans="1:15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18"/>
      <c r="M52" s="18"/>
      <c r="N52" s="18"/>
      <c r="O52" s="18"/>
    </row>
    <row r="53" spans="1:15" x14ac:dyDescent="0.25">
      <c r="A53" s="48" t="s">
        <v>51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18"/>
      <c r="M53" s="18"/>
      <c r="N53" s="18"/>
      <c r="O53" s="18"/>
    </row>
    <row r="54" spans="1:15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5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5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15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</sheetData>
  <sortState ref="B67:B90">
    <sortCondition ref="B90"/>
  </sortState>
  <mergeCells count="39">
    <mergeCell ref="A57:C57"/>
    <mergeCell ref="D57:F57"/>
    <mergeCell ref="G57:I57"/>
    <mergeCell ref="J57:K57"/>
    <mergeCell ref="A55:C55"/>
    <mergeCell ref="D55:F55"/>
    <mergeCell ref="G55:I55"/>
    <mergeCell ref="J55:K55"/>
    <mergeCell ref="A56:C56"/>
    <mergeCell ref="D56:F56"/>
    <mergeCell ref="G56:I56"/>
    <mergeCell ref="J56:K56"/>
    <mergeCell ref="A53:C53"/>
    <mergeCell ref="D53:F53"/>
    <mergeCell ref="G53:I53"/>
    <mergeCell ref="J53:K53"/>
    <mergeCell ref="A54:C54"/>
    <mergeCell ref="D54:F54"/>
    <mergeCell ref="G54:I54"/>
    <mergeCell ref="J54:K54"/>
    <mergeCell ref="A51:C51"/>
    <mergeCell ref="D51:F51"/>
    <mergeCell ref="G51:I51"/>
    <mergeCell ref="J51:K51"/>
    <mergeCell ref="A52:C52"/>
    <mergeCell ref="D52:F52"/>
    <mergeCell ref="G52:I52"/>
    <mergeCell ref="J52:K52"/>
    <mergeCell ref="J49:K49"/>
    <mergeCell ref="A50:C50"/>
    <mergeCell ref="D50:F50"/>
    <mergeCell ref="G50:I50"/>
    <mergeCell ref="J50:K50"/>
    <mergeCell ref="A47:C47"/>
    <mergeCell ref="A48:C48"/>
    <mergeCell ref="D46:G46"/>
    <mergeCell ref="A49:C49"/>
    <mergeCell ref="D49:F49"/>
    <mergeCell ref="G49:I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2021-05-10T09:28:32Z</cp:lastPrinted>
  <dcterms:created xsi:type="dcterms:W3CDTF">2021-02-01T12:13:58Z</dcterms:created>
  <dcterms:modified xsi:type="dcterms:W3CDTF">2021-11-30T13:04:40Z</dcterms:modified>
</cp:coreProperties>
</file>