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<sst xmlns="http://schemas.openxmlformats.org/spreadsheetml/2006/main" count="27" uniqueCount="25">
  <si>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položka</t>
  </si>
  <si>
    <t>Název</t>
  </si>
  <si>
    <t>popis</t>
  </si>
  <si>
    <t>jednotka</t>
  </si>
  <si>
    <t>cena za jednotku
[Kč bez DPH]</t>
  </si>
  <si>
    <t>požadovaný počet jednotek</t>
  </si>
  <si>
    <t>cena celková
[Kč bez DPH]</t>
  </si>
  <si>
    <t>cena celková
[Kč s DPH]</t>
  </si>
  <si>
    <t>přesný typ zařízení vč. PN (pokud je k dispozici)</t>
  </si>
  <si>
    <t>Multifuknční chodbová tiskárna
(soubor zařízení)</t>
  </si>
  <si>
    <t>ks
(cena za tiskárnu nebo soubor zařízení)</t>
  </si>
  <si>
    <t>Licence ŘOS</t>
  </si>
  <si>
    <t>ks</t>
  </si>
  <si>
    <t>Rozšíření stávajících tiskáren zadavatele
(soubor zařízení)</t>
  </si>
  <si>
    <t>uchazeč uvede kumulativní cenu  a do samostatné přílohy pak jednotlivá zařízení a komponenty nabízené jako součást tohoto souboru zařízení - typ, počet, přesné obchodním označením výrobce (objednací kód), pokud je to pro danou položku relevantní.</t>
  </si>
  <si>
    <t>Knižní skener</t>
  </si>
  <si>
    <t>Instalační, konfigurační práce a zaškolení obsluhy</t>
  </si>
  <si>
    <t>Uveďte cenu za provedení instalace v souladu se zadávací dokumentací jako celku, vč. finálního odpojení starých lokalit.</t>
  </si>
  <si>
    <t>celk</t>
  </si>
  <si>
    <t>viz příloha 3 - technický popis
v případě, že je složeno z více kompoment (např. tiskárna, zásobníky apod.) bude uvedená cena za celý soubor zařízení. Detaily jednotlivých komponent uvede uchazeč do sloupce I vč. popisu a jednoznačné identifikace (např. part number) nebo do samostatné přílohy</t>
  </si>
  <si>
    <t>cena obsahuje i příp. upgradu/prodloužení supoortu stávající licence ŘOS v majektu zadavatele, pokud bude nadále využívána.</t>
  </si>
  <si>
    <t xml:space="preserve">Počet jednotek v projektu UK – LFPL - Pořízení vybavení dostavby kampusu UniMeC II. etapa, id. číslo  133D241000008 </t>
  </si>
  <si>
    <t>Počet jednotek v projektu UK – LFPL – Výstavba menzy a děkanátu v kampusu UniMec, id. číslo 133D241000003</t>
  </si>
  <si>
    <t xml:space="preserve">Cena celková za projekt UK – LFPL - Pořízení vybavení dostavby kampusu UniMeC II. etapa, id. číslo  133D241000008 
[Kč bez DPH]
</t>
  </si>
  <si>
    <t>Cena celková za projekt UK – LFPL – Výstavba menzy a děkanátu v kampusu UniMec, id. číslo 133D241000003
[Kč bez DPH]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</si>
</sst>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[$USD]"/>
    <numFmt numFmtId="166" formatCode="_-&quot;£&quot;* #,##0.00_-;\-&quot;£&quot;* #,##0.00_-;_-&quot;£&quot;* &quot;-&quot;??_-;_-@_-"/>
    <numFmt numFmtId="167" formatCode="_-* #,##0.00&quot;р.&quot;_-;\-* #,##0.00&quot;р.&quot;_-;_-* &quot;-&quot;??&quot;р.&quot;_-;_-@_-"/>
    <numFmt numFmtId="168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sz val="11"/>
      <color rgb="FF006100"/>
      <name val="Calibri"/>
      <family val="2"/>
      <scheme val="minor"/>
    </font>
    <font>
      <sz val="10"/>
      <name val="Tw Cen MT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/>
      <top style="thin"/>
      <bottom style="thick"/>
    </border>
    <border>
      <left style="thin"/>
      <right style="thin"/>
      <top style="thin"/>
      <bottom/>
    </border>
    <border>
      <left/>
      <right style="thin"/>
      <top style="thin"/>
      <bottom style="thick"/>
    </border>
    <border>
      <left style="medium"/>
      <right style="medium"/>
      <top style="medium"/>
      <bottom style="thick"/>
    </border>
    <border>
      <left style="thin"/>
      <right style="thin"/>
      <top/>
      <bottom/>
    </border>
    <border>
      <left/>
      <right/>
      <top/>
      <bottom style="thick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44" fontId="1" fillId="0" borderId="0" applyFont="0" applyFill="0" applyBorder="0" applyAlignment="0" applyProtection="0"/>
    <xf numFmtId="0" fontId="8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0" fillId="0" borderId="0">
      <alignment/>
      <protection/>
    </xf>
    <xf numFmtId="0" fontId="10" fillId="2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5" fillId="0" borderId="5" xfId="0" applyFont="1" applyBorder="1" applyAlignment="1">
      <alignment horizontal="center" vertical="center" wrapText="1"/>
    </xf>
    <xf numFmtId="1" fontId="2" fillId="0" borderId="10" xfId="0" applyNumberFormat="1" applyFont="1" applyBorder="1"/>
    <xf numFmtId="1" fontId="2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11" xfId="0" applyFont="1" applyBorder="1"/>
    <xf numFmtId="0" fontId="2" fillId="0" borderId="11" xfId="0" applyFont="1" applyBorder="1"/>
    <xf numFmtId="0" fontId="3" fillId="0" borderId="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/>
    <xf numFmtId="4" fontId="3" fillId="0" borderId="2" xfId="0" applyNumberFormat="1" applyFont="1" applyBorder="1"/>
    <xf numFmtId="4" fontId="3" fillId="0" borderId="11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4" fontId="3" fillId="7" borderId="2" xfId="0" applyNumberFormat="1" applyFont="1" applyFill="1" applyBorder="1"/>
    <xf numFmtId="4" fontId="3" fillId="7" borderId="11" xfId="0" applyNumberFormat="1" applyFont="1" applyFill="1" applyBorder="1"/>
    <xf numFmtId="4" fontId="3" fillId="0" borderId="15" xfId="0" applyNumberFormat="1" applyFont="1" applyBorder="1"/>
    <xf numFmtId="0" fontId="3" fillId="0" borderId="11" xfId="0" applyFont="1" applyFill="1" applyBorder="1"/>
    <xf numFmtId="0" fontId="3" fillId="7" borderId="2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4" fillId="7" borderId="11" xfId="0" applyFont="1" applyFill="1" applyBorder="1"/>
    <xf numFmtId="0" fontId="2" fillId="0" borderId="16" xfId="0" applyFont="1" applyBorder="1"/>
    <xf numFmtId="0" fontId="2" fillId="0" borderId="17" xfId="0" applyFont="1" applyBorder="1"/>
    <xf numFmtId="4" fontId="5" fillId="0" borderId="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/>
    <xf numFmtId="4" fontId="3" fillId="0" borderId="16" xfId="0" applyNumberFormat="1" applyFont="1" applyBorder="1"/>
    <xf numFmtId="4" fontId="3" fillId="0" borderId="17" xfId="0" applyNumberFormat="1" applyFont="1" applyBorder="1"/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al 2" xfId="22"/>
    <cellStyle name="Unit" xfId="23"/>
    <cellStyle name="Normální 3" xfId="24"/>
    <cellStyle name="Měna 2 2" xfId="25"/>
    <cellStyle name="meny_OFF AS4000" xfId="26"/>
    <cellStyle name="Currency 2" xfId="27"/>
    <cellStyle name="Normální 2 2" xfId="28"/>
    <cellStyle name="Procenta 2" xfId="29"/>
    <cellStyle name="Normal 2 9" xfId="30"/>
    <cellStyle name="Normal 3" xfId="31"/>
    <cellStyle name="Percent 3" xfId="32"/>
    <cellStyle name="Currency 3" xfId="33"/>
    <cellStyle name="Percent 2 6" xfId="34"/>
    <cellStyle name="Currency 2 6" xfId="35"/>
    <cellStyle name="Normal 6" xfId="36"/>
    <cellStyle name="Currency 6" xfId="37"/>
    <cellStyle name="Currency 2 2" xfId="38"/>
    <cellStyle name="Currency 2 3" xfId="39"/>
    <cellStyle name="Currency 2 4" xfId="40"/>
    <cellStyle name="Currency 2 5" xfId="41"/>
    <cellStyle name="Currency 5" xfId="42"/>
    <cellStyle name="Normal 2 2" xfId="43"/>
    <cellStyle name="Normal 2 3" xfId="44"/>
    <cellStyle name="Normal 2 4" xfId="45"/>
    <cellStyle name="Normal 2 5" xfId="46"/>
    <cellStyle name="Normal 2 6" xfId="47"/>
    <cellStyle name="Normal 4" xfId="48"/>
    <cellStyle name="Normal 5" xfId="49"/>
    <cellStyle name="Percent 2 2" xfId="50"/>
    <cellStyle name="Percent 2 3" xfId="51"/>
    <cellStyle name="Percent 2 4" xfId="52"/>
    <cellStyle name="Percent 2 5" xfId="53"/>
    <cellStyle name="Normal 8" xfId="54"/>
    <cellStyle name="Good 3" xfId="55"/>
    <cellStyle name="Normal 2 8" xfId="56"/>
    <cellStyle name="Normal 3 3" xfId="57"/>
    <cellStyle name="Normal 6 3" xfId="58"/>
    <cellStyle name="Normal 4 3" xfId="59"/>
    <cellStyle name="Normal 5 3" xfId="60"/>
    <cellStyle name="Normal 7" xfId="61"/>
    <cellStyle name="Good 2" xfId="62"/>
    <cellStyle name="Normal 2 7" xfId="63"/>
    <cellStyle name="Normal 3 2" xfId="64"/>
    <cellStyle name="Normal 6 2" xfId="65"/>
    <cellStyle name="Normal 4 2" xfId="66"/>
    <cellStyle name="Normal 5 2" xfId="67"/>
    <cellStyle name="40 % – Zvýraznění1 2" xfId="68"/>
    <cellStyle name="40 % – Zvýraznění5 2" xfId="69"/>
    <cellStyle name="Normal 8 2" xfId="70"/>
    <cellStyle name="Čárka 2" xfId="71"/>
    <cellStyle name="40 % – Zvýraznění3 2" xfId="72"/>
    <cellStyle name="40 % – Zvýraznění4 2" xfId="73"/>
    <cellStyle name="Čárka 3" xfId="74"/>
    <cellStyle name="Currency 3 2" xfId="75"/>
    <cellStyle name="Currency 6 2" xfId="76"/>
    <cellStyle name="Currency 5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 topLeftCell="A1">
      <pane ySplit="2" topLeftCell="A3" activePane="bottomLeft" state="frozen"/>
      <selection pane="bottomLeft" activeCell="E8" sqref="E8"/>
    </sheetView>
  </sheetViews>
  <sheetFormatPr defaultColWidth="9.140625" defaultRowHeight="15"/>
  <cols>
    <col min="1" max="1" width="6.57421875" style="4" customWidth="1"/>
    <col min="2" max="2" width="38.140625" style="1" customWidth="1"/>
    <col min="3" max="3" width="49.7109375" style="1" customWidth="1"/>
    <col min="4" max="4" width="9.28125" style="1" customWidth="1"/>
    <col min="5" max="5" width="13.140625" style="1" customWidth="1"/>
    <col min="6" max="6" width="11.421875" style="1" customWidth="1"/>
    <col min="7" max="7" width="26.140625" style="1" customWidth="1"/>
    <col min="8" max="8" width="26.28125" style="1" customWidth="1"/>
    <col min="9" max="9" width="15.421875" style="1" customWidth="1"/>
    <col min="10" max="10" width="16.00390625" style="1" customWidth="1"/>
    <col min="11" max="11" width="14.8515625" style="1" customWidth="1"/>
    <col min="12" max="12" width="16.140625" style="1" hidden="1" customWidth="1"/>
    <col min="13" max="13" width="52.57421875" style="1" customWidth="1"/>
    <col min="14" max="16384" width="9.140625" style="1" customWidth="1"/>
  </cols>
  <sheetData>
    <row r="1" spans="1:13" ht="12" thickBo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"/>
    </row>
    <row r="2" spans="1:13" ht="99.75" customHeight="1" thickBot="1" thickTop="1">
      <c r="A2" s="11" t="s">
        <v>0</v>
      </c>
      <c r="B2" s="12" t="s">
        <v>1</v>
      </c>
      <c r="C2" s="9" t="s">
        <v>2</v>
      </c>
      <c r="D2" s="10" t="s">
        <v>3</v>
      </c>
      <c r="E2" s="16" t="s">
        <v>4</v>
      </c>
      <c r="F2" s="16" t="s">
        <v>5</v>
      </c>
      <c r="G2" s="41" t="s">
        <v>21</v>
      </c>
      <c r="H2" s="41" t="s">
        <v>22</v>
      </c>
      <c r="I2" s="41" t="s">
        <v>23</v>
      </c>
      <c r="J2" s="41" t="s">
        <v>24</v>
      </c>
      <c r="K2" s="16" t="s">
        <v>6</v>
      </c>
      <c r="L2" s="16" t="s">
        <v>7</v>
      </c>
      <c r="M2" s="16" t="s">
        <v>8</v>
      </c>
    </row>
    <row r="3" spans="1:13" ht="85.5" customHeight="1" thickTop="1">
      <c r="A3" s="13">
        <v>1</v>
      </c>
      <c r="B3" s="23" t="s">
        <v>9</v>
      </c>
      <c r="C3" s="25" t="s">
        <v>19</v>
      </c>
      <c r="D3" s="24" t="s">
        <v>10</v>
      </c>
      <c r="E3" s="32">
        <v>0</v>
      </c>
      <c r="F3" s="24">
        <v>18</v>
      </c>
      <c r="G3" s="24">
        <v>16</v>
      </c>
      <c r="H3" s="24">
        <v>2</v>
      </c>
      <c r="I3" s="42">
        <f>G3*E3</f>
        <v>0</v>
      </c>
      <c r="J3" s="42">
        <f>H3*E3</f>
        <v>0</v>
      </c>
      <c r="K3" s="28">
        <f aca="true" t="shared" si="0" ref="K3:K7">E3*F3</f>
        <v>0</v>
      </c>
      <c r="L3" s="28">
        <f aca="true" t="shared" si="1" ref="L3:L7">K3*1.21</f>
        <v>0</v>
      </c>
      <c r="M3" s="36"/>
    </row>
    <row r="4" spans="1:13" ht="38.45" customHeight="1">
      <c r="A4" s="13">
        <v>2</v>
      </c>
      <c r="B4" s="23" t="s">
        <v>11</v>
      </c>
      <c r="C4" s="26" t="s">
        <v>20</v>
      </c>
      <c r="D4" s="6" t="s">
        <v>12</v>
      </c>
      <c r="E4" s="32">
        <v>0</v>
      </c>
      <c r="F4" s="6">
        <f>F3</f>
        <v>18</v>
      </c>
      <c r="G4" s="6">
        <f>G3</f>
        <v>16</v>
      </c>
      <c r="H4" s="6">
        <v>2</v>
      </c>
      <c r="I4" s="28">
        <f>E4*G4</f>
        <v>0</v>
      </c>
      <c r="J4" s="28">
        <f>H4*E4</f>
        <v>0</v>
      </c>
      <c r="K4" s="28">
        <f t="shared" si="0"/>
        <v>0</v>
      </c>
      <c r="L4" s="28">
        <f t="shared" si="1"/>
        <v>0</v>
      </c>
      <c r="M4" s="36"/>
    </row>
    <row r="5" spans="1:13" ht="45">
      <c r="A5" s="13">
        <v>3</v>
      </c>
      <c r="B5" s="24" t="s">
        <v>13</v>
      </c>
      <c r="C5" s="25" t="s">
        <v>14</v>
      </c>
      <c r="D5" s="21" t="s">
        <v>12</v>
      </c>
      <c r="E5" s="33">
        <v>0</v>
      </c>
      <c r="F5" s="21">
        <v>7</v>
      </c>
      <c r="G5" s="21">
        <v>7</v>
      </c>
      <c r="H5" s="21">
        <v>0</v>
      </c>
      <c r="I5" s="29">
        <f>G5*E5</f>
        <v>0</v>
      </c>
      <c r="J5" s="29">
        <v>0</v>
      </c>
      <c r="K5" s="28">
        <f t="shared" si="0"/>
        <v>0</v>
      </c>
      <c r="L5" s="28">
        <f t="shared" si="1"/>
        <v>0</v>
      </c>
      <c r="M5" s="37"/>
    </row>
    <row r="6" spans="1:13" ht="23.45" customHeight="1">
      <c r="A6" s="13">
        <v>4</v>
      </c>
      <c r="B6" s="24" t="s">
        <v>15</v>
      </c>
      <c r="C6" s="25"/>
      <c r="D6" s="21" t="s">
        <v>12</v>
      </c>
      <c r="E6" s="32">
        <v>0</v>
      </c>
      <c r="F6" s="35">
        <v>1</v>
      </c>
      <c r="G6" s="35">
        <v>1</v>
      </c>
      <c r="H6" s="35">
        <v>0</v>
      </c>
      <c r="I6" s="43">
        <f>G6*E6</f>
        <v>0</v>
      </c>
      <c r="J6" s="43">
        <v>0</v>
      </c>
      <c r="K6" s="28">
        <f t="shared" si="0"/>
        <v>0</v>
      </c>
      <c r="L6" s="28">
        <f t="shared" si="1"/>
        <v>0</v>
      </c>
      <c r="M6" s="37"/>
    </row>
    <row r="7" spans="1:14" ht="30.75" customHeight="1" thickBot="1">
      <c r="A7" s="13">
        <v>5</v>
      </c>
      <c r="B7" s="21" t="s">
        <v>16</v>
      </c>
      <c r="C7" s="24" t="s">
        <v>17</v>
      </c>
      <c r="D7" s="22" t="s">
        <v>18</v>
      </c>
      <c r="E7" s="33">
        <v>0</v>
      </c>
      <c r="F7" s="22">
        <v>1</v>
      </c>
      <c r="G7" s="22">
        <v>1</v>
      </c>
      <c r="H7" s="39">
        <v>0</v>
      </c>
      <c r="I7" s="44">
        <f>E7*G7</f>
        <v>0</v>
      </c>
      <c r="J7" s="44">
        <v>0</v>
      </c>
      <c r="K7" s="30">
        <f t="shared" si="0"/>
        <v>0</v>
      </c>
      <c r="L7" s="29">
        <f t="shared" si="1"/>
        <v>0</v>
      </c>
      <c r="M7" s="38"/>
      <c r="N7" s="5"/>
    </row>
    <row r="8" spans="1:13" ht="21" customHeight="1" thickBot="1">
      <c r="A8" s="14"/>
      <c r="B8" s="15"/>
      <c r="C8" s="15"/>
      <c r="D8" s="15"/>
      <c r="E8" s="17"/>
      <c r="F8" s="27"/>
      <c r="G8" s="40"/>
      <c r="H8" s="40"/>
      <c r="I8" s="45">
        <f>SUM(I3:I7)</f>
        <v>0</v>
      </c>
      <c r="J8" s="45">
        <f>SUM(J3:J7)</f>
        <v>0</v>
      </c>
      <c r="K8" s="34">
        <f>SUM(K3:K7)</f>
        <v>0</v>
      </c>
      <c r="L8" s="31">
        <f>SUM(L3:L7)</f>
        <v>0</v>
      </c>
      <c r="M8" s="15"/>
    </row>
    <row r="9" ht="12" thickTop="1">
      <c r="A9" s="1"/>
    </row>
    <row r="10" spans="1:11" ht="15">
      <c r="A10" s="1"/>
      <c r="K10" s="18"/>
    </row>
    <row r="11" ht="15">
      <c r="A11" s="1"/>
    </row>
    <row r="13" spans="1:13" ht="15">
      <c r="A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3"/>
      <c r="B18" s="2"/>
      <c r="C18" s="2"/>
      <c r="D18" s="2"/>
      <c r="E18" s="2"/>
      <c r="F18" s="2"/>
      <c r="G18" s="2"/>
      <c r="H18" s="2"/>
      <c r="I18" s="2"/>
      <c r="J18" s="2"/>
      <c r="K18" s="19"/>
      <c r="L18" s="2"/>
      <c r="M18" s="2"/>
    </row>
    <row r="19" spans="1:13" ht="1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4" ht="15">
      <c r="K24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45497FC8A8D49B5BF15E546B9F6D9" ma:contentTypeVersion="8" ma:contentTypeDescription="Vytvoří nový dokument" ma:contentTypeScope="" ma:versionID="f7f865e0b247c8b16d6c33e7e18aefc4">
  <xsd:schema xmlns:xsd="http://www.w3.org/2001/XMLSchema" xmlns:xs="http://www.w3.org/2001/XMLSchema" xmlns:p="http://schemas.microsoft.com/office/2006/metadata/properties" xmlns:ns2="7554463e-62cf-4969-9446-c9ba6af6b13e" xmlns:ns3="1fa26d43-2f76-458b-8e27-445329d5d246" targetNamespace="http://schemas.microsoft.com/office/2006/metadata/properties" ma:root="true" ma:fieldsID="b691e1c5b6b9c7611a295649ad7b3374" ns2:_="" ns3:_="">
    <xsd:import namespace="7554463e-62cf-4969-9446-c9ba6af6b13e"/>
    <xsd:import namespace="1fa26d43-2f76-458b-8e27-445329d5d2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4463e-62cf-4969-9446-c9ba6af6b1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26d43-2f76-458b-8e27-445329d5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12535-C5CA-40DC-88C3-D5EB02B4C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4463e-62cf-4969-9446-c9ba6af6b13e"/>
    <ds:schemaRef ds:uri="1fa26d43-2f76-458b-8e27-445329d5d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B7383-82B3-4184-AFBD-ED083B79F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74C93A-622E-4C1E-9582-EE33885A49B7}">
  <ds:schemaRefs>
    <ds:schemaRef ds:uri="7554463e-62cf-4969-9446-c9ba6af6b13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fa26d43-2f76-458b-8e27-445329d5d24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Ženíšek Jiří</dc:creator>
  <cp:keywords/>
  <dc:description/>
  <cp:lastModifiedBy>Škrabal Ondřej</cp:lastModifiedBy>
  <dcterms:created xsi:type="dcterms:W3CDTF">2021-02-22T09:27:08Z</dcterms:created>
  <dcterms:modified xsi:type="dcterms:W3CDTF">2022-01-31T07:14:09Z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0x010100D3F45497FC8A8D49B5BF15E546B9F6D9</vt:lpwstr>
  </property>
  <property fmtid="{D5CDD505-2E9C-101B-9397-08002B2CF9AE}" pid="3" name="MSIP_Label_e130eef0-b106-4be4-9041-04ed1aa09543_Enabled">
    <vt:lpwstr>true</vt:lpwstr>
  </property>
  <property fmtid="{D5CDD505-2E9C-101B-9397-08002B2CF9AE}" pid="4" name="MSIP_Label_e130eef0-b106-4be4-9041-04ed1aa09543_SetDate">
    <vt:lpwstr>2021-12-22T08:48:12Z</vt:lpwstr>
  </property>
  <property fmtid="{D5CDD505-2E9C-101B-9397-08002B2CF9AE}" pid="5" name="MSIP_Label_e130eef0-b106-4be4-9041-04ed1aa09543_Method">
    <vt:lpwstr>Privileged</vt:lpwstr>
  </property>
  <property fmtid="{D5CDD505-2E9C-101B-9397-08002B2CF9AE}" pid="6" name="MSIP_Label_e130eef0-b106-4be4-9041-04ed1aa09543_Name">
    <vt:lpwstr>Public</vt:lpwstr>
  </property>
  <property fmtid="{D5CDD505-2E9C-101B-9397-08002B2CF9AE}" pid="7" name="MSIP_Label_e130eef0-b106-4be4-9041-04ed1aa09543_SiteId">
    <vt:lpwstr>dd29478d-624e-429e-b453-fffc969ac768</vt:lpwstr>
  </property>
  <property fmtid="{D5CDD505-2E9C-101B-9397-08002B2CF9AE}" pid="8" name="MSIP_Label_e130eef0-b106-4be4-9041-04ed1aa09543_ActionId">
    <vt:lpwstr>57f817bf-eaa5-4ac0-988b-4746e14e9205</vt:lpwstr>
  </property>
  <property fmtid="{D5CDD505-2E9C-101B-9397-08002B2CF9AE}" pid="9" name="MSIP_Label_e130eef0-b106-4be4-9041-04ed1aa09543_ContentBits">
    <vt:lpwstr>0</vt:lpwstr>
  </property>
</Properties>
</file>