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tonery" sheetId="3" r:id="rId1"/>
  </sheets>
  <definedNames>
    <definedName name="_xlnm.Print_Area" localSheetId="0">'tonery'!$A$1:$I$118</definedName>
    <definedName name="_xlnm.Print_Titles" localSheetId="0">'tonery'!$9:$10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<sst xmlns="http://schemas.openxmlformats.org/spreadsheetml/2006/main" count="367" uniqueCount="166">
  <si>
    <t>HP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</si>
  <si>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</si>
  <si>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</si>
  <si>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</si>
  <si>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</si>
  <si>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</si>
  <si>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</si>
  <si>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</si>
  <si>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</si>
  <si>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</si>
  <si>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</si>
  <si>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</si>
  <si>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</si>
  <si>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</si>
  <si>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CE410X</t>
  </si>
  <si>
    <t>CE411A</t>
  </si>
  <si>
    <t>CE412A</t>
  </si>
  <si>
    <t>CE413A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</si>
  <si>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</si>
  <si>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</si>
  <si>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</si>
  <si>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</si>
  <si>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</si>
  <si>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</si>
  <si>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</si>
  <si>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</si>
  <si>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</si>
  <si>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</si>
  <si>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</si>
  <si>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</si>
  <si>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</si>
  <si>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</si>
  <si>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</si>
  <si>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</si>
  <si>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</si>
  <si>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</si>
  <si>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</si>
  <si>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</si>
  <si>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</si>
  <si>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</si>
  <si>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</si>
  <si>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</si>
  <si>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</si>
  <si>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</si>
  <si>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</si>
  <si>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</si>
  <si>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</si>
  <si>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</si>
  <si>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</si>
  <si>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</si>
  <si>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</si>
  <si>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</si>
  <si>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</si>
  <si>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</si>
  <si>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</si>
  <si>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</si>
  <si>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</si>
  <si>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</si>
  <si>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</si>
  <si>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</si>
  <si>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</si>
  <si>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</si>
  <si>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</si>
  <si>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</si>
  <si>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</si>
  <si>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</si>
  <si>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</si>
  <si>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</si>
  <si>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</si>
  <si>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</si>
  <si>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</si>
  <si>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</si>
  <si>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</si>
  <si>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</si>
  <si>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</si>
  <si>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</si>
  <si>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</si>
  <si>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</si>
  <si>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</si>
  <si>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L800 B</t>
  </si>
  <si>
    <t>L800 C</t>
  </si>
  <si>
    <t>L800 M</t>
  </si>
  <si>
    <t>L800 Y</t>
  </si>
  <si>
    <t>L800 LM</t>
  </si>
  <si>
    <t>L800 LC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</si>
  <si>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</si>
  <si>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</si>
  <si>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</si>
  <si>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</si>
  <si>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</si>
  <si>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</si>
  <si>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</si>
  <si>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</si>
  <si>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</si>
  <si>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</si>
  <si>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</si>
  <si>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</si>
  <si>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Typ toneru - výrobní číslo toneru</t>
  </si>
  <si>
    <t>Vybraná kompatibilní tiskárna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</si>
  <si>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</si>
  <si>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</si>
  <si>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</si>
  <si>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</si>
  <si>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</si>
  <si>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</si>
  <si>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</si>
  <si>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</si>
  <si>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č.</t>
  </si>
  <si>
    <t>ES 5463 B</t>
  </si>
  <si>
    <t>ES 5463 C</t>
  </si>
  <si>
    <t>ES 5463 M</t>
  </si>
  <si>
    <t>ES 5463 Y</t>
  </si>
  <si>
    <t>TR8550 PGBK</t>
  </si>
  <si>
    <t>580 XXL PGBK</t>
  </si>
  <si>
    <t>TR8550 BK</t>
  </si>
  <si>
    <t>581 XXL BK</t>
  </si>
  <si>
    <t>TR8550 C</t>
  </si>
  <si>
    <t>581 XXL C</t>
  </si>
  <si>
    <t>TR8550 M</t>
  </si>
  <si>
    <t>581 XXL M</t>
  </si>
  <si>
    <t>TR8550 Y</t>
  </si>
  <si>
    <t>581 XXL Y</t>
  </si>
  <si>
    <t>Jednotka</t>
  </si>
  <si>
    <t>Předpokládané množství jednotek</t>
  </si>
  <si>
    <t>ks</t>
  </si>
  <si>
    <t>Jednotková cena v Kč bez DPH zaokrouhlená na dvě desetinná místa
(jednotková cena rozhodná pro plnění veřejné zakázky)</t>
  </si>
  <si>
    <t>Specifikace předmětu plnění; Předloha pro zpracování ceny plnění</t>
  </si>
  <si>
    <t>Jednotková 
cena 
v Kč bez DPH</t>
  </si>
  <si>
    <t>Nabídková cena v Kč bez DPH za celkové předpokládané množství tonerů</t>
  </si>
  <si>
    <t>Příloha č. 5 dokumentace výběrového řízení</t>
  </si>
  <si>
    <t xml:space="preserve">Nabídková cena za předpokládané množství jednotek v Kč bez DPH 
</t>
  </si>
  <si>
    <r>
      <t xml:space="preserve">Dokumentace výběrového řízení </t>
    </r>
    <r>
      <rPr>
        <b/>
        <sz val="11"/>
        <color theme="0" tint="-0.4999699890613556"/>
        <rFont val="Calibri"/>
        <family val="2"/>
        <scheme val="minor"/>
      </rPr>
      <t>LFHK-01-2022</t>
    </r>
    <r>
      <rPr>
        <sz val="11"/>
        <color theme="0" tint="-0.4999699890613556"/>
        <rFont val="Calibri"/>
        <family val="2"/>
        <scheme val="minor"/>
      </rPr>
      <t xml:space="preserve"> – příloha č. 5</t>
    </r>
  </si>
  <si>
    <t>LF HK – Dodávky spotřebního materiálu do tiskáren v roce 2022 - tonery</t>
  </si>
  <si>
    <t>M479 CMY - od každé barvy 1</t>
  </si>
  <si>
    <t>415X</t>
  </si>
  <si>
    <t>M479 K</t>
  </si>
  <si>
    <t>LJ Pro 1100</t>
  </si>
  <si>
    <t>CE285A</t>
  </si>
  <si>
    <t>LJ CP1025 B</t>
  </si>
  <si>
    <t>CE310A</t>
  </si>
  <si>
    <t>LJ CP1025 C</t>
  </si>
  <si>
    <t>CE3111A</t>
  </si>
  <si>
    <t>LJ CP1025 M</t>
  </si>
  <si>
    <t>CE313A</t>
  </si>
  <si>
    <t>LJ CP1025 Y</t>
  </si>
  <si>
    <t>CE312A</t>
  </si>
  <si>
    <t>LJ M181w B</t>
  </si>
  <si>
    <t>CF530A</t>
  </si>
  <si>
    <t>LJ M181w C</t>
  </si>
  <si>
    <t>CF531A</t>
  </si>
  <si>
    <t>LJ M181w M</t>
  </si>
  <si>
    <t>CF533A</t>
  </si>
  <si>
    <t>LJ M181w Y</t>
  </si>
  <si>
    <t>CF532A</t>
  </si>
  <si>
    <t>iS 8330dn B</t>
  </si>
  <si>
    <t>CRG-718B</t>
  </si>
  <si>
    <t>iS 8330dn C</t>
  </si>
  <si>
    <t>CRG-718C</t>
  </si>
  <si>
    <t>iS 8330dn M</t>
  </si>
  <si>
    <t>CRG-718M</t>
  </si>
  <si>
    <t>iS 8330dn Y</t>
  </si>
  <si>
    <t>CRG-718Y</t>
  </si>
  <si>
    <t xml:space="preserve">V "[Místo - doplní účastník]"  dne "[Datum - doplní účastník]" </t>
  </si>
  <si>
    <t xml:space="preserve">[Název účastníka - doplní účastník] </t>
  </si>
  <si>
    <t xml:space="preserve">[Jméno a funkce osoby oprávněné zastupovat účastníka - doplní účastník] </t>
  </si>
  <si>
    <t>Buňky podbarvené žlutou barvou vyplní účastník.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</si>
</sst>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164" fontId="0" fillId="0" borderId="6" xfId="20" applyNumberFormat="1" applyFont="1" applyFill="1" applyBorder="1" applyAlignment="1">
      <alignment vertical="center"/>
    </xf>
    <xf numFmtId="164" fontId="0" fillId="0" borderId="7" xfId="20" applyNumberFormat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/>
    </xf>
    <xf numFmtId="164" fontId="0" fillId="2" borderId="5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164" fontId="0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/>
    <xf numFmtId="164" fontId="0" fillId="0" borderId="11" xfId="2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vertical="center"/>
    </xf>
    <xf numFmtId="164" fontId="0" fillId="0" borderId="14" xfId="20" applyNumberFormat="1" applyFont="1" applyFill="1" applyBorder="1" applyAlignment="1">
      <alignment vertical="center"/>
    </xf>
    <xf numFmtId="164" fontId="0" fillId="3" borderId="5" xfId="20" applyNumberFormat="1" applyFont="1" applyFill="1" applyBorder="1" applyAlignment="1">
      <alignment vertical="center"/>
    </xf>
    <xf numFmtId="164" fontId="0" fillId="3" borderId="1" xfId="20" applyNumberFormat="1" applyFont="1" applyFill="1" applyBorder="1" applyAlignment="1">
      <alignment vertical="center"/>
    </xf>
    <xf numFmtId="164" fontId="0" fillId="3" borderId="13" xfId="2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ont>
        <b/>
        <i val="0"/>
        <color theme="0"/>
      </font>
      <fill>
        <patternFill>
          <bgColor rgb="FF830D0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0"/>
  <sheetViews>
    <sheetView tabSelected="1" workbookViewId="0" topLeftCell="A1">
      <pane ySplit="10" topLeftCell="A101" activePane="bottomLeft" state="frozen"/>
      <selection pane="bottomLeft" activeCell="C112" sqref="C112"/>
    </sheetView>
  </sheetViews>
  <sheetFormatPr defaultColWidth="9.140625" defaultRowHeight="15"/>
  <cols>
    <col min="1" max="1" width="4.00390625" style="27" bestFit="1" customWidth="1"/>
    <col min="2" max="2" width="9.140625" style="24" customWidth="1"/>
    <col min="3" max="3" width="49.140625" style="24" bestFit="1" customWidth="1"/>
    <col min="4" max="4" width="13.57421875" style="27" customWidth="1"/>
    <col min="5" max="5" width="14.28125" style="27" customWidth="1"/>
    <col min="6" max="6" width="9.421875" style="29" customWidth="1"/>
    <col min="7" max="7" width="15.28125" style="24" customWidth="1"/>
    <col min="8" max="8" width="20.28125" style="24" customWidth="1"/>
    <col min="9" max="9" width="21.28125" style="24" customWidth="1"/>
    <col min="10" max="10" width="9.140625" style="24" customWidth="1"/>
    <col min="11" max="11" width="12.421875" style="24" bestFit="1" customWidth="1"/>
    <col min="12" max="16384" width="9.140625" style="24" customWidth="1"/>
  </cols>
  <sheetData>
    <row r="1" spans="3:9" ht="15">
      <c r="C1" s="28"/>
      <c r="I1" s="26" t="s">
        <v>131</v>
      </c>
    </row>
    <row r="2" spans="3:9" ht="15">
      <c r="C2" s="28"/>
      <c r="I2" s="26"/>
    </row>
    <row r="3" spans="1:9" ht="15">
      <c r="A3" s="28" t="s">
        <v>129</v>
      </c>
      <c r="C3" s="28"/>
      <c r="I3" s="26"/>
    </row>
    <row r="4" spans="3:7" ht="15">
      <c r="C4" s="30"/>
      <c r="G4" s="42"/>
    </row>
    <row r="5" spans="1:23" ht="15">
      <c r="A5" s="2" t="s">
        <v>132</v>
      </c>
      <c r="C5" s="30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5">
      <c r="A6" s="28"/>
      <c r="C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4" ht="15">
      <c r="A7" s="1" t="s">
        <v>126</v>
      </c>
      <c r="C7" s="3"/>
      <c r="D7" s="15"/>
    </row>
    <row r="8" spans="1:11" ht="15">
      <c r="A8" s="28"/>
      <c r="C8" s="30"/>
      <c r="K8" s="1"/>
    </row>
    <row r="9" ht="15.75" thickBot="1"/>
    <row r="10" spans="1:9" s="32" customFormat="1" ht="105.75" thickBot="1">
      <c r="A10" s="31" t="s">
        <v>107</v>
      </c>
      <c r="B10" s="7" t="s">
        <v>50</v>
      </c>
      <c r="C10" s="8" t="s">
        <v>98</v>
      </c>
      <c r="D10" s="7" t="s">
        <v>97</v>
      </c>
      <c r="E10" s="7" t="s">
        <v>123</v>
      </c>
      <c r="F10" s="7" t="s">
        <v>122</v>
      </c>
      <c r="G10" s="7" t="s">
        <v>127</v>
      </c>
      <c r="H10" s="14" t="s">
        <v>125</v>
      </c>
      <c r="I10" s="9" t="s">
        <v>130</v>
      </c>
    </row>
    <row r="11" spans="1:9" ht="15">
      <c r="A11" s="33">
        <v>1</v>
      </c>
      <c r="B11" s="19" t="s">
        <v>0</v>
      </c>
      <c r="C11" s="20" t="s">
        <v>2</v>
      </c>
      <c r="D11" s="21" t="s">
        <v>1</v>
      </c>
      <c r="E11" s="21">
        <v>2</v>
      </c>
      <c r="F11" s="21" t="s">
        <v>124</v>
      </c>
      <c r="G11" s="50"/>
      <c r="H11" s="34">
        <f>ROUND(G11,2)</f>
        <v>0</v>
      </c>
      <c r="I11" s="22">
        <f>E11*H11</f>
        <v>0</v>
      </c>
    </row>
    <row r="12" spans="1:9" ht="15">
      <c r="A12" s="35">
        <v>2</v>
      </c>
      <c r="B12" s="4" t="s">
        <v>0</v>
      </c>
      <c r="C12" s="5" t="s">
        <v>4</v>
      </c>
      <c r="D12" s="12" t="s">
        <v>3</v>
      </c>
      <c r="E12" s="12">
        <v>2</v>
      </c>
      <c r="F12" s="11" t="s">
        <v>124</v>
      </c>
      <c r="G12" s="51"/>
      <c r="H12" s="36">
        <f aca="true" t="shared" si="0" ref="H12:H75">ROUND(G12,2)</f>
        <v>0</v>
      </c>
      <c r="I12" s="23">
        <f aca="true" t="shared" si="1" ref="I12:I75">E12*H12</f>
        <v>0</v>
      </c>
    </row>
    <row r="13" spans="1:9" ht="15">
      <c r="A13" s="35">
        <v>3</v>
      </c>
      <c r="B13" s="4" t="s">
        <v>0</v>
      </c>
      <c r="C13" s="5" t="s">
        <v>4</v>
      </c>
      <c r="D13" s="12" t="s">
        <v>5</v>
      </c>
      <c r="E13" s="12">
        <v>2</v>
      </c>
      <c r="F13" s="11" t="s">
        <v>124</v>
      </c>
      <c r="G13" s="51"/>
      <c r="H13" s="36">
        <f t="shared" si="0"/>
        <v>0</v>
      </c>
      <c r="I13" s="23">
        <f t="shared" si="1"/>
        <v>0</v>
      </c>
    </row>
    <row r="14" spans="1:9" ht="15">
      <c r="A14" s="35">
        <v>4</v>
      </c>
      <c r="B14" s="4" t="s">
        <v>0</v>
      </c>
      <c r="C14" s="5" t="s">
        <v>4</v>
      </c>
      <c r="D14" s="12" t="s">
        <v>6</v>
      </c>
      <c r="E14" s="12">
        <v>2</v>
      </c>
      <c r="F14" s="11" t="s">
        <v>124</v>
      </c>
      <c r="G14" s="51"/>
      <c r="H14" s="36">
        <f t="shared" si="0"/>
        <v>0</v>
      </c>
      <c r="I14" s="23">
        <f t="shared" si="1"/>
        <v>0</v>
      </c>
    </row>
    <row r="15" spans="1:9" ht="15">
      <c r="A15" s="35">
        <v>5</v>
      </c>
      <c r="B15" s="4" t="s">
        <v>0</v>
      </c>
      <c r="C15" s="5" t="s">
        <v>4</v>
      </c>
      <c r="D15" s="12" t="s">
        <v>7</v>
      </c>
      <c r="E15" s="12">
        <v>2</v>
      </c>
      <c r="F15" s="11" t="s">
        <v>124</v>
      </c>
      <c r="G15" s="51"/>
      <c r="H15" s="36">
        <f t="shared" si="0"/>
        <v>0</v>
      </c>
      <c r="I15" s="23">
        <f t="shared" si="1"/>
        <v>0</v>
      </c>
    </row>
    <row r="16" spans="1:9" ht="15">
      <c r="A16" s="35">
        <v>6</v>
      </c>
      <c r="B16" s="4" t="s">
        <v>0</v>
      </c>
      <c r="C16" s="5" t="s">
        <v>9</v>
      </c>
      <c r="D16" s="12" t="s">
        <v>8</v>
      </c>
      <c r="E16" s="12">
        <v>1</v>
      </c>
      <c r="F16" s="11" t="s">
        <v>124</v>
      </c>
      <c r="G16" s="51"/>
      <c r="H16" s="36">
        <f t="shared" si="0"/>
        <v>0</v>
      </c>
      <c r="I16" s="23">
        <f t="shared" si="1"/>
        <v>0</v>
      </c>
    </row>
    <row r="17" spans="1:9" ht="15">
      <c r="A17" s="35">
        <v>7</v>
      </c>
      <c r="B17" s="4" t="s">
        <v>0</v>
      </c>
      <c r="C17" s="5" t="s">
        <v>11</v>
      </c>
      <c r="D17" s="12" t="s">
        <v>10</v>
      </c>
      <c r="E17" s="12">
        <v>4</v>
      </c>
      <c r="F17" s="11" t="s">
        <v>124</v>
      </c>
      <c r="G17" s="51"/>
      <c r="H17" s="36">
        <f t="shared" si="0"/>
        <v>0</v>
      </c>
      <c r="I17" s="23">
        <f t="shared" si="1"/>
        <v>0</v>
      </c>
    </row>
    <row r="18" spans="1:9" ht="15">
      <c r="A18" s="35">
        <v>8</v>
      </c>
      <c r="B18" s="4" t="s">
        <v>0</v>
      </c>
      <c r="C18" s="6" t="s">
        <v>13</v>
      </c>
      <c r="D18" s="12" t="s">
        <v>12</v>
      </c>
      <c r="E18" s="12">
        <v>4</v>
      </c>
      <c r="F18" s="11" t="s">
        <v>124</v>
      </c>
      <c r="G18" s="51"/>
      <c r="H18" s="36">
        <f t="shared" si="0"/>
        <v>0</v>
      </c>
      <c r="I18" s="23">
        <f t="shared" si="1"/>
        <v>0</v>
      </c>
    </row>
    <row r="19" spans="1:9" ht="15">
      <c r="A19" s="35">
        <v>9</v>
      </c>
      <c r="B19" s="4" t="s">
        <v>0</v>
      </c>
      <c r="C19" s="6" t="s">
        <v>51</v>
      </c>
      <c r="D19" s="12" t="s">
        <v>14</v>
      </c>
      <c r="E19" s="12">
        <v>2</v>
      </c>
      <c r="F19" s="11" t="s">
        <v>124</v>
      </c>
      <c r="G19" s="51"/>
      <c r="H19" s="36">
        <f t="shared" si="0"/>
        <v>0</v>
      </c>
      <c r="I19" s="23">
        <f t="shared" si="1"/>
        <v>0</v>
      </c>
    </row>
    <row r="20" spans="1:9" ht="15">
      <c r="A20" s="35">
        <v>10</v>
      </c>
      <c r="B20" s="4" t="s">
        <v>0</v>
      </c>
      <c r="C20" s="6" t="s">
        <v>52</v>
      </c>
      <c r="D20" s="12" t="s">
        <v>15</v>
      </c>
      <c r="E20" s="12">
        <v>2</v>
      </c>
      <c r="F20" s="11" t="s">
        <v>124</v>
      </c>
      <c r="G20" s="51"/>
      <c r="H20" s="36">
        <f t="shared" si="0"/>
        <v>0</v>
      </c>
      <c r="I20" s="23">
        <f t="shared" si="1"/>
        <v>0</v>
      </c>
    </row>
    <row r="21" spans="1:9" ht="15">
      <c r="A21" s="35">
        <v>11</v>
      </c>
      <c r="B21" s="4" t="s">
        <v>0</v>
      </c>
      <c r="C21" s="6" t="s">
        <v>53</v>
      </c>
      <c r="D21" s="12" t="s">
        <v>16</v>
      </c>
      <c r="E21" s="12">
        <v>2</v>
      </c>
      <c r="F21" s="11" t="s">
        <v>124</v>
      </c>
      <c r="G21" s="51"/>
      <c r="H21" s="36">
        <f t="shared" si="0"/>
        <v>0</v>
      </c>
      <c r="I21" s="23">
        <f t="shared" si="1"/>
        <v>0</v>
      </c>
    </row>
    <row r="22" spans="1:9" ht="15">
      <c r="A22" s="35">
        <v>12</v>
      </c>
      <c r="B22" s="4" t="s">
        <v>0</v>
      </c>
      <c r="C22" s="6" t="s">
        <v>54</v>
      </c>
      <c r="D22" s="12" t="s">
        <v>17</v>
      </c>
      <c r="E22" s="12">
        <v>2</v>
      </c>
      <c r="F22" s="11" t="s">
        <v>124</v>
      </c>
      <c r="G22" s="51"/>
      <c r="H22" s="36">
        <f t="shared" si="0"/>
        <v>0</v>
      </c>
      <c r="I22" s="23">
        <f t="shared" si="1"/>
        <v>0</v>
      </c>
    </row>
    <row r="23" spans="1:9" ht="15">
      <c r="A23" s="35">
        <v>13</v>
      </c>
      <c r="B23" s="4" t="s">
        <v>0</v>
      </c>
      <c r="C23" s="6" t="s">
        <v>19</v>
      </c>
      <c r="D23" s="12" t="s">
        <v>18</v>
      </c>
      <c r="E23" s="12">
        <v>2</v>
      </c>
      <c r="F23" s="11" t="s">
        <v>124</v>
      </c>
      <c r="G23" s="51"/>
      <c r="H23" s="36">
        <f t="shared" si="0"/>
        <v>0</v>
      </c>
      <c r="I23" s="23">
        <f t="shared" si="1"/>
        <v>0</v>
      </c>
    </row>
    <row r="24" spans="1:9" ht="15">
      <c r="A24" s="35">
        <v>14</v>
      </c>
      <c r="B24" s="4" t="s">
        <v>0</v>
      </c>
      <c r="C24" s="6" t="s">
        <v>55</v>
      </c>
      <c r="D24" s="12" t="s">
        <v>20</v>
      </c>
      <c r="E24" s="12">
        <v>2</v>
      </c>
      <c r="F24" s="11" t="s">
        <v>124</v>
      </c>
      <c r="G24" s="51"/>
      <c r="H24" s="36">
        <f t="shared" si="0"/>
        <v>0</v>
      </c>
      <c r="I24" s="23">
        <f t="shared" si="1"/>
        <v>0</v>
      </c>
    </row>
    <row r="25" spans="1:9" ht="15">
      <c r="A25" s="35">
        <v>15</v>
      </c>
      <c r="B25" s="4" t="s">
        <v>0</v>
      </c>
      <c r="C25" s="6" t="s">
        <v>56</v>
      </c>
      <c r="D25" s="12" t="s">
        <v>21</v>
      </c>
      <c r="E25" s="12">
        <v>2</v>
      </c>
      <c r="F25" s="11" t="s">
        <v>124</v>
      </c>
      <c r="G25" s="51"/>
      <c r="H25" s="36">
        <f t="shared" si="0"/>
        <v>0</v>
      </c>
      <c r="I25" s="23">
        <f t="shared" si="1"/>
        <v>0</v>
      </c>
    </row>
    <row r="26" spans="1:9" ht="15">
      <c r="A26" s="35">
        <v>16</v>
      </c>
      <c r="B26" s="4" t="s">
        <v>0</v>
      </c>
      <c r="C26" s="6" t="s">
        <v>57</v>
      </c>
      <c r="D26" s="12" t="s">
        <v>22</v>
      </c>
      <c r="E26" s="12">
        <v>2</v>
      </c>
      <c r="F26" s="11" t="s">
        <v>124</v>
      </c>
      <c r="G26" s="51"/>
      <c r="H26" s="36">
        <f t="shared" si="0"/>
        <v>0</v>
      </c>
      <c r="I26" s="23">
        <f t="shared" si="1"/>
        <v>0</v>
      </c>
    </row>
    <row r="27" spans="1:9" ht="15">
      <c r="A27" s="35">
        <v>17</v>
      </c>
      <c r="B27" s="4" t="s">
        <v>0</v>
      </c>
      <c r="C27" s="6" t="s">
        <v>58</v>
      </c>
      <c r="D27" s="12" t="s">
        <v>23</v>
      </c>
      <c r="E27" s="12">
        <v>2</v>
      </c>
      <c r="F27" s="11" t="s">
        <v>124</v>
      </c>
      <c r="G27" s="51"/>
      <c r="H27" s="36">
        <f t="shared" si="0"/>
        <v>0</v>
      </c>
      <c r="I27" s="23">
        <f t="shared" si="1"/>
        <v>0</v>
      </c>
    </row>
    <row r="28" spans="1:9" ht="15">
      <c r="A28" s="35">
        <v>18</v>
      </c>
      <c r="B28" s="4" t="s">
        <v>0</v>
      </c>
      <c r="C28" s="5" t="s">
        <v>59</v>
      </c>
      <c r="D28" s="12" t="s">
        <v>24</v>
      </c>
      <c r="E28" s="12">
        <v>4</v>
      </c>
      <c r="F28" s="11" t="s">
        <v>124</v>
      </c>
      <c r="G28" s="51"/>
      <c r="H28" s="36">
        <f t="shared" si="0"/>
        <v>0</v>
      </c>
      <c r="I28" s="23">
        <f t="shared" si="1"/>
        <v>0</v>
      </c>
    </row>
    <row r="29" spans="1:9" ht="15">
      <c r="A29" s="35">
        <v>19</v>
      </c>
      <c r="B29" s="4" t="s">
        <v>0</v>
      </c>
      <c r="C29" s="5" t="s">
        <v>60</v>
      </c>
      <c r="D29" s="12" t="s">
        <v>25</v>
      </c>
      <c r="E29" s="12">
        <v>4</v>
      </c>
      <c r="F29" s="11" t="s">
        <v>124</v>
      </c>
      <c r="G29" s="51"/>
      <c r="H29" s="36">
        <f t="shared" si="0"/>
        <v>0</v>
      </c>
      <c r="I29" s="23">
        <f t="shared" si="1"/>
        <v>0</v>
      </c>
    </row>
    <row r="30" spans="1:9" ht="15">
      <c r="A30" s="35">
        <v>20</v>
      </c>
      <c r="B30" s="4" t="s">
        <v>0</v>
      </c>
      <c r="C30" s="6" t="s">
        <v>61</v>
      </c>
      <c r="D30" s="12" t="s">
        <v>26</v>
      </c>
      <c r="E30" s="12">
        <v>4</v>
      </c>
      <c r="F30" s="11" t="s">
        <v>124</v>
      </c>
      <c r="G30" s="51"/>
      <c r="H30" s="36">
        <f t="shared" si="0"/>
        <v>0</v>
      </c>
      <c r="I30" s="23">
        <f t="shared" si="1"/>
        <v>0</v>
      </c>
    </row>
    <row r="31" spans="1:9" ht="15">
      <c r="A31" s="35">
        <v>21</v>
      </c>
      <c r="B31" s="4" t="s">
        <v>0</v>
      </c>
      <c r="C31" s="6" t="s">
        <v>62</v>
      </c>
      <c r="D31" s="12" t="s">
        <v>27</v>
      </c>
      <c r="E31" s="12">
        <v>4</v>
      </c>
      <c r="F31" s="11" t="s">
        <v>124</v>
      </c>
      <c r="G31" s="51"/>
      <c r="H31" s="36">
        <f t="shared" si="0"/>
        <v>0</v>
      </c>
      <c r="I31" s="23">
        <f t="shared" si="1"/>
        <v>0</v>
      </c>
    </row>
    <row r="32" spans="1:9" ht="15">
      <c r="A32" s="35">
        <v>22</v>
      </c>
      <c r="B32" s="4" t="s">
        <v>0</v>
      </c>
      <c r="C32" s="6" t="s">
        <v>63</v>
      </c>
      <c r="D32" s="12" t="s">
        <v>28</v>
      </c>
      <c r="E32" s="12">
        <v>2</v>
      </c>
      <c r="F32" s="11" t="s">
        <v>124</v>
      </c>
      <c r="G32" s="51"/>
      <c r="H32" s="36">
        <f t="shared" si="0"/>
        <v>0</v>
      </c>
      <c r="I32" s="23">
        <f t="shared" si="1"/>
        <v>0</v>
      </c>
    </row>
    <row r="33" spans="1:9" ht="15">
      <c r="A33" s="35">
        <v>23</v>
      </c>
      <c r="B33" s="4" t="s">
        <v>0</v>
      </c>
      <c r="C33" s="6" t="s">
        <v>64</v>
      </c>
      <c r="D33" s="12" t="s">
        <v>29</v>
      </c>
      <c r="E33" s="12">
        <v>2</v>
      </c>
      <c r="F33" s="11" t="s">
        <v>124</v>
      </c>
      <c r="G33" s="51"/>
      <c r="H33" s="36">
        <f t="shared" si="0"/>
        <v>0</v>
      </c>
      <c r="I33" s="23">
        <f t="shared" si="1"/>
        <v>0</v>
      </c>
    </row>
    <row r="34" spans="1:9" ht="15">
      <c r="A34" s="35">
        <v>24</v>
      </c>
      <c r="B34" s="4" t="s">
        <v>0</v>
      </c>
      <c r="C34" s="6" t="s">
        <v>65</v>
      </c>
      <c r="D34" s="12" t="s">
        <v>30</v>
      </c>
      <c r="E34" s="12">
        <v>2</v>
      </c>
      <c r="F34" s="11" t="s">
        <v>124</v>
      </c>
      <c r="G34" s="51"/>
      <c r="H34" s="36">
        <f t="shared" si="0"/>
        <v>0</v>
      </c>
      <c r="I34" s="23">
        <f t="shared" si="1"/>
        <v>0</v>
      </c>
    </row>
    <row r="35" spans="1:9" ht="15">
      <c r="A35" s="35">
        <v>25</v>
      </c>
      <c r="B35" s="4" t="s">
        <v>0</v>
      </c>
      <c r="C35" s="6" t="s">
        <v>66</v>
      </c>
      <c r="D35" s="12" t="s">
        <v>31</v>
      </c>
      <c r="E35" s="12">
        <v>2</v>
      </c>
      <c r="F35" s="11" t="s">
        <v>124</v>
      </c>
      <c r="G35" s="51"/>
      <c r="H35" s="36">
        <f t="shared" si="0"/>
        <v>0</v>
      </c>
      <c r="I35" s="23">
        <f t="shared" si="1"/>
        <v>0</v>
      </c>
    </row>
    <row r="36" spans="1:9" ht="15">
      <c r="A36" s="35">
        <v>26</v>
      </c>
      <c r="B36" s="4" t="s">
        <v>0</v>
      </c>
      <c r="C36" s="6" t="s">
        <v>133</v>
      </c>
      <c r="D36" s="12" t="s">
        <v>134</v>
      </c>
      <c r="E36" s="12">
        <v>3</v>
      </c>
      <c r="F36" s="11" t="s">
        <v>124</v>
      </c>
      <c r="G36" s="51"/>
      <c r="H36" s="36">
        <f t="shared" si="0"/>
        <v>0</v>
      </c>
      <c r="I36" s="23">
        <f t="shared" si="1"/>
        <v>0</v>
      </c>
    </row>
    <row r="37" spans="1:9" ht="15">
      <c r="A37" s="35">
        <v>27</v>
      </c>
      <c r="B37" s="4" t="s">
        <v>0</v>
      </c>
      <c r="C37" s="6" t="s">
        <v>135</v>
      </c>
      <c r="D37" s="12" t="s">
        <v>134</v>
      </c>
      <c r="E37" s="12">
        <v>1</v>
      </c>
      <c r="F37" s="11" t="s">
        <v>124</v>
      </c>
      <c r="G37" s="51"/>
      <c r="H37" s="36">
        <f t="shared" si="0"/>
        <v>0</v>
      </c>
      <c r="I37" s="23">
        <f t="shared" si="1"/>
        <v>0</v>
      </c>
    </row>
    <row r="38" spans="1:9" ht="15">
      <c r="A38" s="35">
        <v>28</v>
      </c>
      <c r="B38" s="4" t="s">
        <v>0</v>
      </c>
      <c r="C38" s="6" t="s">
        <v>136</v>
      </c>
      <c r="D38" s="12" t="s">
        <v>137</v>
      </c>
      <c r="E38" s="12">
        <v>2</v>
      </c>
      <c r="F38" s="11" t="s">
        <v>124</v>
      </c>
      <c r="G38" s="51"/>
      <c r="H38" s="36">
        <f t="shared" si="0"/>
        <v>0</v>
      </c>
      <c r="I38" s="23">
        <f t="shared" si="1"/>
        <v>0</v>
      </c>
    </row>
    <row r="39" spans="1:9" ht="15">
      <c r="A39" s="35">
        <v>29</v>
      </c>
      <c r="B39" s="4" t="s">
        <v>0</v>
      </c>
      <c r="C39" s="5" t="s">
        <v>138</v>
      </c>
      <c r="D39" s="12" t="s">
        <v>139</v>
      </c>
      <c r="E39" s="12">
        <v>2</v>
      </c>
      <c r="F39" s="11" t="s">
        <v>124</v>
      </c>
      <c r="G39" s="51"/>
      <c r="H39" s="36">
        <f t="shared" si="0"/>
        <v>0</v>
      </c>
      <c r="I39" s="23">
        <f t="shared" si="1"/>
        <v>0</v>
      </c>
    </row>
    <row r="40" spans="1:9" ht="15">
      <c r="A40" s="35">
        <v>30</v>
      </c>
      <c r="B40" s="4" t="s">
        <v>0</v>
      </c>
      <c r="C40" s="5" t="s">
        <v>140</v>
      </c>
      <c r="D40" s="12" t="s">
        <v>141</v>
      </c>
      <c r="E40" s="12">
        <v>2</v>
      </c>
      <c r="F40" s="11" t="s">
        <v>124</v>
      </c>
      <c r="G40" s="51"/>
      <c r="H40" s="36">
        <f t="shared" si="0"/>
        <v>0</v>
      </c>
      <c r="I40" s="23">
        <f t="shared" si="1"/>
        <v>0</v>
      </c>
    </row>
    <row r="41" spans="1:9" ht="15">
      <c r="A41" s="35">
        <v>31</v>
      </c>
      <c r="B41" s="4" t="s">
        <v>0</v>
      </c>
      <c r="C41" s="5" t="s">
        <v>142</v>
      </c>
      <c r="D41" s="12" t="s">
        <v>143</v>
      </c>
      <c r="E41" s="12">
        <v>2</v>
      </c>
      <c r="F41" s="11" t="s">
        <v>124</v>
      </c>
      <c r="G41" s="51"/>
      <c r="H41" s="36">
        <f t="shared" si="0"/>
        <v>0</v>
      </c>
      <c r="I41" s="23">
        <f t="shared" si="1"/>
        <v>0</v>
      </c>
    </row>
    <row r="42" spans="1:9" ht="15">
      <c r="A42" s="35">
        <v>32</v>
      </c>
      <c r="B42" s="4" t="s">
        <v>0</v>
      </c>
      <c r="C42" s="5" t="s">
        <v>144</v>
      </c>
      <c r="D42" s="12" t="s">
        <v>145</v>
      </c>
      <c r="E42" s="12">
        <v>2</v>
      </c>
      <c r="F42" s="11" t="s">
        <v>124</v>
      </c>
      <c r="G42" s="51"/>
      <c r="H42" s="36">
        <f t="shared" si="0"/>
        <v>0</v>
      </c>
      <c r="I42" s="23">
        <f t="shared" si="1"/>
        <v>0</v>
      </c>
    </row>
    <row r="43" spans="1:9" ht="15">
      <c r="A43" s="35">
        <v>33</v>
      </c>
      <c r="B43" s="4" t="s">
        <v>0</v>
      </c>
      <c r="C43" s="5" t="s">
        <v>146</v>
      </c>
      <c r="D43" s="12" t="s">
        <v>147</v>
      </c>
      <c r="E43" s="12">
        <v>2</v>
      </c>
      <c r="F43" s="11" t="s">
        <v>124</v>
      </c>
      <c r="G43" s="51"/>
      <c r="H43" s="36">
        <f t="shared" si="0"/>
        <v>0</v>
      </c>
      <c r="I43" s="23">
        <f t="shared" si="1"/>
        <v>0</v>
      </c>
    </row>
    <row r="44" spans="1:9" ht="15">
      <c r="A44" s="35">
        <v>34</v>
      </c>
      <c r="B44" s="4" t="s">
        <v>0</v>
      </c>
      <c r="C44" s="5" t="s">
        <v>148</v>
      </c>
      <c r="D44" s="12" t="s">
        <v>149</v>
      </c>
      <c r="E44" s="12">
        <v>2</v>
      </c>
      <c r="F44" s="11" t="s">
        <v>124</v>
      </c>
      <c r="G44" s="51"/>
      <c r="H44" s="36">
        <f t="shared" si="0"/>
        <v>0</v>
      </c>
      <c r="I44" s="23">
        <f t="shared" si="1"/>
        <v>0</v>
      </c>
    </row>
    <row r="45" spans="1:9" ht="15">
      <c r="A45" s="35">
        <v>35</v>
      </c>
      <c r="B45" s="4" t="s">
        <v>0</v>
      </c>
      <c r="C45" s="5" t="s">
        <v>150</v>
      </c>
      <c r="D45" s="12" t="s">
        <v>151</v>
      </c>
      <c r="E45" s="12">
        <v>2</v>
      </c>
      <c r="F45" s="11" t="s">
        <v>124</v>
      </c>
      <c r="G45" s="51"/>
      <c r="H45" s="36">
        <f t="shared" si="0"/>
        <v>0</v>
      </c>
      <c r="I45" s="23">
        <f t="shared" si="1"/>
        <v>0</v>
      </c>
    </row>
    <row r="46" spans="1:9" ht="15">
      <c r="A46" s="35">
        <v>36</v>
      </c>
      <c r="B46" s="4" t="s">
        <v>0</v>
      </c>
      <c r="C46" s="5" t="s">
        <v>152</v>
      </c>
      <c r="D46" s="12" t="s">
        <v>153</v>
      </c>
      <c r="E46" s="12">
        <v>2</v>
      </c>
      <c r="F46" s="11" t="s">
        <v>124</v>
      </c>
      <c r="G46" s="51"/>
      <c r="H46" s="36">
        <f t="shared" si="0"/>
        <v>0</v>
      </c>
      <c r="I46" s="23">
        <f t="shared" si="1"/>
        <v>0</v>
      </c>
    </row>
    <row r="47" spans="1:9" ht="15">
      <c r="A47" s="35">
        <v>37</v>
      </c>
      <c r="B47" s="4" t="s">
        <v>32</v>
      </c>
      <c r="C47" s="5" t="s">
        <v>67</v>
      </c>
      <c r="D47" s="12">
        <v>44469804</v>
      </c>
      <c r="E47" s="12">
        <v>2</v>
      </c>
      <c r="F47" s="11" t="s">
        <v>124</v>
      </c>
      <c r="G47" s="51"/>
      <c r="H47" s="36">
        <f t="shared" si="0"/>
        <v>0</v>
      </c>
      <c r="I47" s="23">
        <f t="shared" si="1"/>
        <v>0</v>
      </c>
    </row>
    <row r="48" spans="1:9" ht="15">
      <c r="A48" s="35">
        <v>38</v>
      </c>
      <c r="B48" s="4" t="s">
        <v>32</v>
      </c>
      <c r="C48" s="5" t="s">
        <v>68</v>
      </c>
      <c r="D48" s="12">
        <v>44469724</v>
      </c>
      <c r="E48" s="12">
        <v>2</v>
      </c>
      <c r="F48" s="11" t="s">
        <v>124</v>
      </c>
      <c r="G48" s="51"/>
      <c r="H48" s="36">
        <f t="shared" si="0"/>
        <v>0</v>
      </c>
      <c r="I48" s="23">
        <f t="shared" si="1"/>
        <v>0</v>
      </c>
    </row>
    <row r="49" spans="1:9" ht="15">
      <c r="A49" s="35">
        <v>39</v>
      </c>
      <c r="B49" s="4" t="s">
        <v>32</v>
      </c>
      <c r="C49" s="5" t="s">
        <v>69</v>
      </c>
      <c r="D49" s="12">
        <v>44469723</v>
      </c>
      <c r="E49" s="12">
        <v>2</v>
      </c>
      <c r="F49" s="11" t="s">
        <v>124</v>
      </c>
      <c r="G49" s="51"/>
      <c r="H49" s="36">
        <f t="shared" si="0"/>
        <v>0</v>
      </c>
      <c r="I49" s="23">
        <f t="shared" si="1"/>
        <v>0</v>
      </c>
    </row>
    <row r="50" spans="1:9" ht="15">
      <c r="A50" s="35">
        <v>40</v>
      </c>
      <c r="B50" s="4" t="s">
        <v>32</v>
      </c>
      <c r="C50" s="5" t="s">
        <v>70</v>
      </c>
      <c r="D50" s="12">
        <v>44469722</v>
      </c>
      <c r="E50" s="12">
        <v>2</v>
      </c>
      <c r="F50" s="11" t="s">
        <v>124</v>
      </c>
      <c r="G50" s="51"/>
      <c r="H50" s="36">
        <f t="shared" si="0"/>
        <v>0</v>
      </c>
      <c r="I50" s="23">
        <f t="shared" si="1"/>
        <v>0</v>
      </c>
    </row>
    <row r="51" spans="1:9" ht="15">
      <c r="A51" s="35">
        <v>41</v>
      </c>
      <c r="B51" s="4" t="s">
        <v>32</v>
      </c>
      <c r="C51" s="5" t="s">
        <v>71</v>
      </c>
      <c r="D51" s="12">
        <v>44469803</v>
      </c>
      <c r="E51" s="13">
        <v>10</v>
      </c>
      <c r="F51" s="11" t="s">
        <v>124</v>
      </c>
      <c r="G51" s="51"/>
      <c r="H51" s="36">
        <f t="shared" si="0"/>
        <v>0</v>
      </c>
      <c r="I51" s="23">
        <f t="shared" si="1"/>
        <v>0</v>
      </c>
    </row>
    <row r="52" spans="1:9" ht="15">
      <c r="A52" s="35">
        <v>42</v>
      </c>
      <c r="B52" s="4" t="s">
        <v>32</v>
      </c>
      <c r="C52" s="5" t="s">
        <v>72</v>
      </c>
      <c r="D52" s="12">
        <v>44469705</v>
      </c>
      <c r="E52" s="13">
        <v>10</v>
      </c>
      <c r="F52" s="11" t="s">
        <v>124</v>
      </c>
      <c r="G52" s="51"/>
      <c r="H52" s="36">
        <f t="shared" si="0"/>
        <v>0</v>
      </c>
      <c r="I52" s="23">
        <f t="shared" si="1"/>
        <v>0</v>
      </c>
    </row>
    <row r="53" spans="1:9" ht="15">
      <c r="A53" s="35">
        <v>43</v>
      </c>
      <c r="B53" s="4" t="s">
        <v>32</v>
      </c>
      <c r="C53" s="5" t="s">
        <v>73</v>
      </c>
      <c r="D53" s="12">
        <v>44469704</v>
      </c>
      <c r="E53" s="12">
        <v>10</v>
      </c>
      <c r="F53" s="11" t="s">
        <v>124</v>
      </c>
      <c r="G53" s="51"/>
      <c r="H53" s="36">
        <f t="shared" si="0"/>
        <v>0</v>
      </c>
      <c r="I53" s="23">
        <f t="shared" si="1"/>
        <v>0</v>
      </c>
    </row>
    <row r="54" spans="1:9" ht="15">
      <c r="A54" s="35">
        <v>44</v>
      </c>
      <c r="B54" s="4" t="s">
        <v>32</v>
      </c>
      <c r="C54" s="6" t="s">
        <v>74</v>
      </c>
      <c r="D54" s="12">
        <v>44469706</v>
      </c>
      <c r="E54" s="12">
        <v>10</v>
      </c>
      <c r="F54" s="11" t="s">
        <v>124</v>
      </c>
      <c r="G54" s="51"/>
      <c r="H54" s="36">
        <f t="shared" si="0"/>
        <v>0</v>
      </c>
      <c r="I54" s="23">
        <f t="shared" si="1"/>
        <v>0</v>
      </c>
    </row>
    <row r="55" spans="1:9" ht="15">
      <c r="A55" s="35">
        <v>45</v>
      </c>
      <c r="B55" s="4" t="s">
        <v>32</v>
      </c>
      <c r="C55" s="6" t="s">
        <v>75</v>
      </c>
      <c r="D55" s="12">
        <v>43865708</v>
      </c>
      <c r="E55" s="12">
        <v>1</v>
      </c>
      <c r="F55" s="11" t="s">
        <v>124</v>
      </c>
      <c r="G55" s="51"/>
      <c r="H55" s="36">
        <f t="shared" si="0"/>
        <v>0</v>
      </c>
      <c r="I55" s="23">
        <f t="shared" si="1"/>
        <v>0</v>
      </c>
    </row>
    <row r="56" spans="1:9" ht="15">
      <c r="A56" s="35">
        <v>46</v>
      </c>
      <c r="B56" s="4" t="s">
        <v>32</v>
      </c>
      <c r="C56" s="6" t="s">
        <v>76</v>
      </c>
      <c r="D56" s="12">
        <v>43872307</v>
      </c>
      <c r="E56" s="12">
        <v>1</v>
      </c>
      <c r="F56" s="11" t="s">
        <v>124</v>
      </c>
      <c r="G56" s="51"/>
      <c r="H56" s="36">
        <f t="shared" si="0"/>
        <v>0</v>
      </c>
      <c r="I56" s="23">
        <f t="shared" si="1"/>
        <v>0</v>
      </c>
    </row>
    <row r="57" spans="1:9" ht="15">
      <c r="A57" s="35">
        <v>47</v>
      </c>
      <c r="B57" s="4" t="s">
        <v>32</v>
      </c>
      <c r="C57" s="6" t="s">
        <v>77</v>
      </c>
      <c r="D57" s="12">
        <v>43872306</v>
      </c>
      <c r="E57" s="12">
        <v>2</v>
      </c>
      <c r="F57" s="11" t="s">
        <v>124</v>
      </c>
      <c r="G57" s="51"/>
      <c r="H57" s="36">
        <f t="shared" si="0"/>
        <v>0</v>
      </c>
      <c r="I57" s="23">
        <f t="shared" si="1"/>
        <v>0</v>
      </c>
    </row>
    <row r="58" spans="1:9" ht="15">
      <c r="A58" s="35">
        <v>48</v>
      </c>
      <c r="B58" s="4" t="s">
        <v>32</v>
      </c>
      <c r="C58" s="6" t="s">
        <v>78</v>
      </c>
      <c r="D58" s="12">
        <v>43872305</v>
      </c>
      <c r="E58" s="12">
        <v>1</v>
      </c>
      <c r="F58" s="11" t="s">
        <v>124</v>
      </c>
      <c r="G58" s="51"/>
      <c r="H58" s="36">
        <f t="shared" si="0"/>
        <v>0</v>
      </c>
      <c r="I58" s="23">
        <f t="shared" si="1"/>
        <v>0</v>
      </c>
    </row>
    <row r="59" spans="1:9" ht="15">
      <c r="A59" s="35">
        <v>49</v>
      </c>
      <c r="B59" s="4" t="s">
        <v>32</v>
      </c>
      <c r="C59" s="6" t="s">
        <v>33</v>
      </c>
      <c r="D59" s="12">
        <v>44574802</v>
      </c>
      <c r="E59" s="12">
        <v>5</v>
      </c>
      <c r="F59" s="11" t="s">
        <v>124</v>
      </c>
      <c r="G59" s="51"/>
      <c r="H59" s="36">
        <f t="shared" si="0"/>
        <v>0</v>
      </c>
      <c r="I59" s="23">
        <f t="shared" si="1"/>
        <v>0</v>
      </c>
    </row>
    <row r="60" spans="1:9" ht="15">
      <c r="A60" s="35">
        <v>50</v>
      </c>
      <c r="B60" s="4" t="s">
        <v>32</v>
      </c>
      <c r="C60" s="6" t="s">
        <v>34</v>
      </c>
      <c r="D60" s="12">
        <v>44973508</v>
      </c>
      <c r="E60" s="12">
        <v>3</v>
      </c>
      <c r="F60" s="11" t="s">
        <v>124</v>
      </c>
      <c r="G60" s="51"/>
      <c r="H60" s="36">
        <f t="shared" si="0"/>
        <v>0</v>
      </c>
      <c r="I60" s="23">
        <f t="shared" si="1"/>
        <v>0</v>
      </c>
    </row>
    <row r="61" spans="1:9" ht="15">
      <c r="A61" s="35">
        <v>51</v>
      </c>
      <c r="B61" s="4" t="s">
        <v>32</v>
      </c>
      <c r="C61" s="6" t="s">
        <v>85</v>
      </c>
      <c r="D61" s="12">
        <v>45862840</v>
      </c>
      <c r="E61" s="12">
        <v>4</v>
      </c>
      <c r="F61" s="11" t="s">
        <v>124</v>
      </c>
      <c r="G61" s="51"/>
      <c r="H61" s="36">
        <f t="shared" si="0"/>
        <v>0</v>
      </c>
      <c r="I61" s="23">
        <f t="shared" si="1"/>
        <v>0</v>
      </c>
    </row>
    <row r="62" spans="1:9" ht="15">
      <c r="A62" s="35">
        <v>52</v>
      </c>
      <c r="B62" s="4" t="s">
        <v>32</v>
      </c>
      <c r="C62" s="6" t="s">
        <v>86</v>
      </c>
      <c r="D62" s="12">
        <v>45862839</v>
      </c>
      <c r="E62" s="12">
        <v>3</v>
      </c>
      <c r="F62" s="11" t="s">
        <v>124</v>
      </c>
      <c r="G62" s="51"/>
      <c r="H62" s="36">
        <f t="shared" si="0"/>
        <v>0</v>
      </c>
      <c r="I62" s="23">
        <f t="shared" si="1"/>
        <v>0</v>
      </c>
    </row>
    <row r="63" spans="1:9" ht="15">
      <c r="A63" s="35">
        <v>53</v>
      </c>
      <c r="B63" s="4" t="s">
        <v>32</v>
      </c>
      <c r="C63" s="6" t="s">
        <v>87</v>
      </c>
      <c r="D63" s="12">
        <v>45862838</v>
      </c>
      <c r="E63" s="12">
        <v>3</v>
      </c>
      <c r="F63" s="11" t="s">
        <v>124</v>
      </c>
      <c r="G63" s="51"/>
      <c r="H63" s="36">
        <f t="shared" si="0"/>
        <v>0</v>
      </c>
      <c r="I63" s="23">
        <f t="shared" si="1"/>
        <v>0</v>
      </c>
    </row>
    <row r="64" spans="1:9" ht="15">
      <c r="A64" s="35">
        <v>54</v>
      </c>
      <c r="B64" s="4" t="s">
        <v>32</v>
      </c>
      <c r="C64" s="6" t="s">
        <v>88</v>
      </c>
      <c r="D64" s="12">
        <v>45862837</v>
      </c>
      <c r="E64" s="12">
        <v>3</v>
      </c>
      <c r="F64" s="11" t="s">
        <v>124</v>
      </c>
      <c r="G64" s="51"/>
      <c r="H64" s="36">
        <f t="shared" si="0"/>
        <v>0</v>
      </c>
      <c r="I64" s="23">
        <f t="shared" si="1"/>
        <v>0</v>
      </c>
    </row>
    <row r="65" spans="1:9" ht="15">
      <c r="A65" s="35">
        <v>55</v>
      </c>
      <c r="B65" s="4" t="s">
        <v>32</v>
      </c>
      <c r="C65" s="6" t="s">
        <v>89</v>
      </c>
      <c r="D65" s="12">
        <v>44059168</v>
      </c>
      <c r="E65" s="12">
        <v>5</v>
      </c>
      <c r="F65" s="11" t="s">
        <v>124</v>
      </c>
      <c r="G65" s="51"/>
      <c r="H65" s="36">
        <f t="shared" si="0"/>
        <v>0</v>
      </c>
      <c r="I65" s="23">
        <f t="shared" si="1"/>
        <v>0</v>
      </c>
    </row>
    <row r="66" spans="1:9" ht="15">
      <c r="A66" s="35">
        <v>56</v>
      </c>
      <c r="B66" s="4" t="s">
        <v>32</v>
      </c>
      <c r="C66" s="6" t="s">
        <v>90</v>
      </c>
      <c r="D66" s="12">
        <v>44059167</v>
      </c>
      <c r="E66" s="12">
        <v>3</v>
      </c>
      <c r="F66" s="11" t="s">
        <v>124</v>
      </c>
      <c r="G66" s="51"/>
      <c r="H66" s="36">
        <f t="shared" si="0"/>
        <v>0</v>
      </c>
      <c r="I66" s="23">
        <f t="shared" si="1"/>
        <v>0</v>
      </c>
    </row>
    <row r="67" spans="1:9" ht="15">
      <c r="A67" s="35">
        <v>57</v>
      </c>
      <c r="B67" s="4" t="s">
        <v>32</v>
      </c>
      <c r="C67" s="5" t="s">
        <v>91</v>
      </c>
      <c r="D67" s="12">
        <v>44059166</v>
      </c>
      <c r="E67" s="13">
        <v>3</v>
      </c>
      <c r="F67" s="11" t="s">
        <v>124</v>
      </c>
      <c r="G67" s="51"/>
      <c r="H67" s="36">
        <f t="shared" si="0"/>
        <v>0</v>
      </c>
      <c r="I67" s="23">
        <f t="shared" si="1"/>
        <v>0</v>
      </c>
    </row>
    <row r="68" spans="1:9" ht="15">
      <c r="A68" s="35">
        <v>58</v>
      </c>
      <c r="B68" s="4" t="s">
        <v>32</v>
      </c>
      <c r="C68" s="5" t="s">
        <v>92</v>
      </c>
      <c r="D68" s="12">
        <v>44059165</v>
      </c>
      <c r="E68" s="13">
        <v>3</v>
      </c>
      <c r="F68" s="11" t="s">
        <v>124</v>
      </c>
      <c r="G68" s="51"/>
      <c r="H68" s="36">
        <f t="shared" si="0"/>
        <v>0</v>
      </c>
      <c r="I68" s="23">
        <f t="shared" si="1"/>
        <v>0</v>
      </c>
    </row>
    <row r="69" spans="1:9" ht="15">
      <c r="A69" s="35">
        <v>59</v>
      </c>
      <c r="B69" s="4" t="s">
        <v>32</v>
      </c>
      <c r="C69" s="5" t="s">
        <v>93</v>
      </c>
      <c r="D69" s="12">
        <v>46508712</v>
      </c>
      <c r="E69" s="13">
        <v>3</v>
      </c>
      <c r="F69" s="11" t="s">
        <v>124</v>
      </c>
      <c r="G69" s="51"/>
      <c r="H69" s="36">
        <f t="shared" si="0"/>
        <v>0</v>
      </c>
      <c r="I69" s="23">
        <f t="shared" si="1"/>
        <v>0</v>
      </c>
    </row>
    <row r="70" spans="1:9" ht="15">
      <c r="A70" s="35">
        <v>60</v>
      </c>
      <c r="B70" s="4" t="s">
        <v>32</v>
      </c>
      <c r="C70" s="5" t="s">
        <v>94</v>
      </c>
      <c r="D70" s="12">
        <v>46508711</v>
      </c>
      <c r="E70" s="13">
        <v>3</v>
      </c>
      <c r="F70" s="11" t="s">
        <v>124</v>
      </c>
      <c r="G70" s="51"/>
      <c r="H70" s="36">
        <f t="shared" si="0"/>
        <v>0</v>
      </c>
      <c r="I70" s="23">
        <f t="shared" si="1"/>
        <v>0</v>
      </c>
    </row>
    <row r="71" spans="1:9" ht="15">
      <c r="A71" s="35">
        <v>61</v>
      </c>
      <c r="B71" s="4" t="s">
        <v>32</v>
      </c>
      <c r="C71" s="5" t="s">
        <v>95</v>
      </c>
      <c r="D71" s="12">
        <v>46508710</v>
      </c>
      <c r="E71" s="13">
        <v>3</v>
      </c>
      <c r="F71" s="11" t="s">
        <v>124</v>
      </c>
      <c r="G71" s="51"/>
      <c r="H71" s="36">
        <f t="shared" si="0"/>
        <v>0</v>
      </c>
      <c r="I71" s="23">
        <f t="shared" si="1"/>
        <v>0</v>
      </c>
    </row>
    <row r="72" spans="1:9" ht="15">
      <c r="A72" s="35">
        <v>62</v>
      </c>
      <c r="B72" s="4" t="s">
        <v>32</v>
      </c>
      <c r="C72" s="5" t="s">
        <v>96</v>
      </c>
      <c r="D72" s="12">
        <v>46508709</v>
      </c>
      <c r="E72" s="13">
        <v>3</v>
      </c>
      <c r="F72" s="11" t="s">
        <v>124</v>
      </c>
      <c r="G72" s="51"/>
      <c r="H72" s="36">
        <f t="shared" si="0"/>
        <v>0</v>
      </c>
      <c r="I72" s="23">
        <f t="shared" si="1"/>
        <v>0</v>
      </c>
    </row>
    <row r="73" spans="1:9" ht="15">
      <c r="A73" s="35">
        <v>63</v>
      </c>
      <c r="B73" s="4" t="s">
        <v>32</v>
      </c>
      <c r="C73" s="5" t="s">
        <v>99</v>
      </c>
      <c r="D73" s="12">
        <v>46507624</v>
      </c>
      <c r="E73" s="13">
        <v>2</v>
      </c>
      <c r="F73" s="11" t="s">
        <v>124</v>
      </c>
      <c r="G73" s="51"/>
      <c r="H73" s="36">
        <f t="shared" si="0"/>
        <v>0</v>
      </c>
      <c r="I73" s="23">
        <f t="shared" si="1"/>
        <v>0</v>
      </c>
    </row>
    <row r="74" spans="1:9" ht="15">
      <c r="A74" s="35">
        <v>64</v>
      </c>
      <c r="B74" s="4" t="s">
        <v>32</v>
      </c>
      <c r="C74" s="5" t="s">
        <v>100</v>
      </c>
      <c r="D74" s="12">
        <v>46507623</v>
      </c>
      <c r="E74" s="13">
        <v>2</v>
      </c>
      <c r="F74" s="11" t="s">
        <v>124</v>
      </c>
      <c r="G74" s="51"/>
      <c r="H74" s="36">
        <f t="shared" si="0"/>
        <v>0</v>
      </c>
      <c r="I74" s="23">
        <f t="shared" si="1"/>
        <v>0</v>
      </c>
    </row>
    <row r="75" spans="1:9" ht="15">
      <c r="A75" s="35">
        <v>65</v>
      </c>
      <c r="B75" s="4" t="s">
        <v>32</v>
      </c>
      <c r="C75" s="5" t="s">
        <v>101</v>
      </c>
      <c r="D75" s="12">
        <v>46507622</v>
      </c>
      <c r="E75" s="13">
        <v>2</v>
      </c>
      <c r="F75" s="11" t="s">
        <v>124</v>
      </c>
      <c r="G75" s="51"/>
      <c r="H75" s="36">
        <f t="shared" si="0"/>
        <v>0</v>
      </c>
      <c r="I75" s="23">
        <f t="shared" si="1"/>
        <v>0</v>
      </c>
    </row>
    <row r="76" spans="1:9" ht="15">
      <c r="A76" s="35">
        <v>66</v>
      </c>
      <c r="B76" s="4" t="s">
        <v>32</v>
      </c>
      <c r="C76" s="5" t="s">
        <v>102</v>
      </c>
      <c r="D76" s="12">
        <v>46507621</v>
      </c>
      <c r="E76" s="13">
        <v>2</v>
      </c>
      <c r="F76" s="11" t="s">
        <v>124</v>
      </c>
      <c r="G76" s="51"/>
      <c r="H76" s="36">
        <f aca="true" t="shared" si="2" ref="H76:H96">ROUND(G76,2)</f>
        <v>0</v>
      </c>
      <c r="I76" s="23">
        <f aca="true" t="shared" si="3" ref="I76:I96">E76*H76</f>
        <v>0</v>
      </c>
    </row>
    <row r="77" spans="1:9" ht="15">
      <c r="A77" s="35">
        <v>67</v>
      </c>
      <c r="B77" s="4" t="s">
        <v>32</v>
      </c>
      <c r="C77" s="5" t="s">
        <v>103</v>
      </c>
      <c r="D77" s="12">
        <v>44973512</v>
      </c>
      <c r="E77" s="13">
        <v>3</v>
      </c>
      <c r="F77" s="11" t="s">
        <v>124</v>
      </c>
      <c r="G77" s="51"/>
      <c r="H77" s="36">
        <f t="shared" si="2"/>
        <v>0</v>
      </c>
      <c r="I77" s="23">
        <f t="shared" si="3"/>
        <v>0</v>
      </c>
    </row>
    <row r="78" spans="1:9" ht="15">
      <c r="A78" s="35">
        <v>68</v>
      </c>
      <c r="B78" s="4" t="s">
        <v>32</v>
      </c>
      <c r="C78" s="5" t="s">
        <v>104</v>
      </c>
      <c r="D78" s="12">
        <v>44973511</v>
      </c>
      <c r="E78" s="13">
        <v>3</v>
      </c>
      <c r="F78" s="11" t="s">
        <v>124</v>
      </c>
      <c r="G78" s="51"/>
      <c r="H78" s="36">
        <f t="shared" si="2"/>
        <v>0</v>
      </c>
      <c r="I78" s="23">
        <f t="shared" si="3"/>
        <v>0</v>
      </c>
    </row>
    <row r="79" spans="1:9" ht="15">
      <c r="A79" s="35">
        <v>69</v>
      </c>
      <c r="B79" s="4" t="s">
        <v>32</v>
      </c>
      <c r="C79" s="5" t="s">
        <v>105</v>
      </c>
      <c r="D79" s="12">
        <v>44973510</v>
      </c>
      <c r="E79" s="13">
        <v>3</v>
      </c>
      <c r="F79" s="11" t="s">
        <v>124</v>
      </c>
      <c r="G79" s="51"/>
      <c r="H79" s="36">
        <f t="shared" si="2"/>
        <v>0</v>
      </c>
      <c r="I79" s="23">
        <f t="shared" si="3"/>
        <v>0</v>
      </c>
    </row>
    <row r="80" spans="1:9" ht="15">
      <c r="A80" s="35">
        <v>70</v>
      </c>
      <c r="B80" s="4" t="s">
        <v>32</v>
      </c>
      <c r="C80" s="5" t="s">
        <v>106</v>
      </c>
      <c r="D80" s="12">
        <v>44973509</v>
      </c>
      <c r="E80" s="13">
        <v>3</v>
      </c>
      <c r="F80" s="11" t="s">
        <v>124</v>
      </c>
      <c r="G80" s="51"/>
      <c r="H80" s="36">
        <f t="shared" si="2"/>
        <v>0</v>
      </c>
      <c r="I80" s="23">
        <f t="shared" si="3"/>
        <v>0</v>
      </c>
    </row>
    <row r="81" spans="1:9" ht="15">
      <c r="A81" s="35">
        <v>71</v>
      </c>
      <c r="B81" s="4" t="s">
        <v>32</v>
      </c>
      <c r="C81" s="5" t="s">
        <v>108</v>
      </c>
      <c r="D81" s="12">
        <v>46490624</v>
      </c>
      <c r="E81" s="13">
        <v>3</v>
      </c>
      <c r="F81" s="11" t="s">
        <v>124</v>
      </c>
      <c r="G81" s="51"/>
      <c r="H81" s="36">
        <f t="shared" si="2"/>
        <v>0</v>
      </c>
      <c r="I81" s="23">
        <f t="shared" si="3"/>
        <v>0</v>
      </c>
    </row>
    <row r="82" spans="1:9" ht="15">
      <c r="A82" s="35">
        <v>72</v>
      </c>
      <c r="B82" s="4" t="s">
        <v>32</v>
      </c>
      <c r="C82" s="5" t="s">
        <v>109</v>
      </c>
      <c r="D82" s="12">
        <v>46490623</v>
      </c>
      <c r="E82" s="13">
        <v>3</v>
      </c>
      <c r="F82" s="11" t="s">
        <v>124</v>
      </c>
      <c r="G82" s="51"/>
      <c r="H82" s="36">
        <f t="shared" si="2"/>
        <v>0</v>
      </c>
      <c r="I82" s="23">
        <f t="shared" si="3"/>
        <v>0</v>
      </c>
    </row>
    <row r="83" spans="1:9" ht="15">
      <c r="A83" s="35">
        <v>73</v>
      </c>
      <c r="B83" s="4" t="s">
        <v>32</v>
      </c>
      <c r="C83" s="5" t="s">
        <v>110</v>
      </c>
      <c r="D83" s="12">
        <v>46490622</v>
      </c>
      <c r="E83" s="13">
        <v>3</v>
      </c>
      <c r="F83" s="11" t="s">
        <v>124</v>
      </c>
      <c r="G83" s="51"/>
      <c r="H83" s="36">
        <f t="shared" si="2"/>
        <v>0</v>
      </c>
      <c r="I83" s="23">
        <f t="shared" si="3"/>
        <v>0</v>
      </c>
    </row>
    <row r="84" spans="1:9" ht="15">
      <c r="A84" s="35">
        <v>74</v>
      </c>
      <c r="B84" s="4" t="s">
        <v>32</v>
      </c>
      <c r="C84" s="5" t="s">
        <v>111</v>
      </c>
      <c r="D84" s="12">
        <v>46490621</v>
      </c>
      <c r="E84" s="13">
        <v>3</v>
      </c>
      <c r="F84" s="11" t="s">
        <v>124</v>
      </c>
      <c r="G84" s="51"/>
      <c r="H84" s="36">
        <f t="shared" si="2"/>
        <v>0</v>
      </c>
      <c r="I84" s="23">
        <f t="shared" si="3"/>
        <v>0</v>
      </c>
    </row>
    <row r="85" spans="1:9" ht="15">
      <c r="A85" s="35">
        <v>75</v>
      </c>
      <c r="B85" s="4" t="s">
        <v>35</v>
      </c>
      <c r="C85" s="5" t="s">
        <v>154</v>
      </c>
      <c r="D85" s="12" t="s">
        <v>155</v>
      </c>
      <c r="E85" s="13">
        <v>2</v>
      </c>
      <c r="F85" s="11" t="s">
        <v>124</v>
      </c>
      <c r="G85" s="51"/>
      <c r="H85" s="36">
        <f t="shared" si="2"/>
        <v>0</v>
      </c>
      <c r="I85" s="23">
        <f t="shared" si="3"/>
        <v>0</v>
      </c>
    </row>
    <row r="86" spans="1:9" ht="15">
      <c r="A86" s="35">
        <v>76</v>
      </c>
      <c r="B86" s="4" t="s">
        <v>35</v>
      </c>
      <c r="C86" s="5" t="s">
        <v>156</v>
      </c>
      <c r="D86" s="12" t="s">
        <v>157</v>
      </c>
      <c r="E86" s="13">
        <v>2</v>
      </c>
      <c r="F86" s="11" t="s">
        <v>124</v>
      </c>
      <c r="G86" s="51"/>
      <c r="H86" s="36">
        <f t="shared" si="2"/>
        <v>0</v>
      </c>
      <c r="I86" s="23">
        <f t="shared" si="3"/>
        <v>0</v>
      </c>
    </row>
    <row r="87" spans="1:9" ht="15">
      <c r="A87" s="35">
        <v>77</v>
      </c>
      <c r="B87" s="4" t="s">
        <v>35</v>
      </c>
      <c r="C87" s="5" t="s">
        <v>158</v>
      </c>
      <c r="D87" s="12" t="s">
        <v>159</v>
      </c>
      <c r="E87" s="13">
        <v>2</v>
      </c>
      <c r="F87" s="11" t="s">
        <v>124</v>
      </c>
      <c r="G87" s="51"/>
      <c r="H87" s="36">
        <f t="shared" si="2"/>
        <v>0</v>
      </c>
      <c r="I87" s="23">
        <f t="shared" si="3"/>
        <v>0</v>
      </c>
    </row>
    <row r="88" spans="1:9" ht="15">
      <c r="A88" s="35">
        <v>78</v>
      </c>
      <c r="B88" s="4" t="s">
        <v>35</v>
      </c>
      <c r="C88" s="5" t="s">
        <v>160</v>
      </c>
      <c r="D88" s="12" t="s">
        <v>161</v>
      </c>
      <c r="E88" s="13">
        <v>2</v>
      </c>
      <c r="F88" s="11" t="s">
        <v>124</v>
      </c>
      <c r="G88" s="51"/>
      <c r="H88" s="36">
        <f t="shared" si="2"/>
        <v>0</v>
      </c>
      <c r="I88" s="23">
        <f t="shared" si="3"/>
        <v>0</v>
      </c>
    </row>
    <row r="89" spans="1:9" ht="15">
      <c r="A89" s="35">
        <v>79</v>
      </c>
      <c r="B89" s="4" t="s">
        <v>37</v>
      </c>
      <c r="C89" s="5" t="s">
        <v>39</v>
      </c>
      <c r="D89" s="12" t="s">
        <v>38</v>
      </c>
      <c r="E89" s="13">
        <v>5</v>
      </c>
      <c r="F89" s="11" t="s">
        <v>124</v>
      </c>
      <c r="G89" s="51"/>
      <c r="H89" s="36">
        <f t="shared" si="2"/>
        <v>0</v>
      </c>
      <c r="I89" s="23">
        <f t="shared" si="3"/>
        <v>0</v>
      </c>
    </row>
    <row r="90" spans="1:9" ht="15">
      <c r="A90" s="35">
        <v>80</v>
      </c>
      <c r="B90" s="4" t="s">
        <v>35</v>
      </c>
      <c r="C90" s="5" t="s">
        <v>112</v>
      </c>
      <c r="D90" s="12" t="s">
        <v>113</v>
      </c>
      <c r="E90" s="13">
        <v>6</v>
      </c>
      <c r="F90" s="11" t="s">
        <v>124</v>
      </c>
      <c r="G90" s="51"/>
      <c r="H90" s="36">
        <f t="shared" si="2"/>
        <v>0</v>
      </c>
      <c r="I90" s="23">
        <f t="shared" si="3"/>
        <v>0</v>
      </c>
    </row>
    <row r="91" spans="1:9" ht="15">
      <c r="A91" s="35">
        <v>81</v>
      </c>
      <c r="B91" s="4" t="s">
        <v>35</v>
      </c>
      <c r="C91" s="5" t="s">
        <v>114</v>
      </c>
      <c r="D91" s="12" t="s">
        <v>115</v>
      </c>
      <c r="E91" s="13">
        <v>5</v>
      </c>
      <c r="F91" s="11" t="s">
        <v>124</v>
      </c>
      <c r="G91" s="51"/>
      <c r="H91" s="36">
        <f t="shared" si="2"/>
        <v>0</v>
      </c>
      <c r="I91" s="23">
        <f t="shared" si="3"/>
        <v>0</v>
      </c>
    </row>
    <row r="92" spans="1:9" ht="15">
      <c r="A92" s="35">
        <v>82</v>
      </c>
      <c r="B92" s="4" t="s">
        <v>35</v>
      </c>
      <c r="C92" s="5" t="s">
        <v>116</v>
      </c>
      <c r="D92" s="12" t="s">
        <v>117</v>
      </c>
      <c r="E92" s="12">
        <v>5</v>
      </c>
      <c r="F92" s="11" t="s">
        <v>124</v>
      </c>
      <c r="G92" s="51"/>
      <c r="H92" s="36">
        <f t="shared" si="2"/>
        <v>0</v>
      </c>
      <c r="I92" s="23">
        <f t="shared" si="3"/>
        <v>0</v>
      </c>
    </row>
    <row r="93" spans="1:9" ht="15">
      <c r="A93" s="35">
        <v>83</v>
      </c>
      <c r="B93" s="4" t="s">
        <v>35</v>
      </c>
      <c r="C93" s="5" t="s">
        <v>118</v>
      </c>
      <c r="D93" s="12" t="s">
        <v>119</v>
      </c>
      <c r="E93" s="12">
        <v>5</v>
      </c>
      <c r="F93" s="11" t="s">
        <v>124</v>
      </c>
      <c r="G93" s="51"/>
      <c r="H93" s="36">
        <f t="shared" si="2"/>
        <v>0</v>
      </c>
      <c r="I93" s="23">
        <f t="shared" si="3"/>
        <v>0</v>
      </c>
    </row>
    <row r="94" spans="1:9" ht="15">
      <c r="A94" s="35">
        <v>84</v>
      </c>
      <c r="B94" s="4" t="s">
        <v>35</v>
      </c>
      <c r="C94" s="5" t="s">
        <v>120</v>
      </c>
      <c r="D94" s="12" t="s">
        <v>121</v>
      </c>
      <c r="E94" s="12">
        <v>5</v>
      </c>
      <c r="F94" s="11" t="s">
        <v>124</v>
      </c>
      <c r="G94" s="51"/>
      <c r="H94" s="36">
        <f t="shared" si="2"/>
        <v>0</v>
      </c>
      <c r="I94" s="23">
        <f t="shared" si="3"/>
        <v>0</v>
      </c>
    </row>
    <row r="95" spans="1:9" ht="15">
      <c r="A95" s="35">
        <v>85</v>
      </c>
      <c r="B95" s="4" t="s">
        <v>36</v>
      </c>
      <c r="C95" s="5" t="s">
        <v>79</v>
      </c>
      <c r="D95" s="12" t="s">
        <v>40</v>
      </c>
      <c r="E95" s="12">
        <v>1</v>
      </c>
      <c r="F95" s="11" t="s">
        <v>124</v>
      </c>
      <c r="G95" s="51"/>
      <c r="H95" s="36">
        <f t="shared" si="2"/>
        <v>0</v>
      </c>
      <c r="I95" s="23">
        <f t="shared" si="3"/>
        <v>0</v>
      </c>
    </row>
    <row r="96" spans="1:9" ht="15">
      <c r="A96" s="35">
        <v>86</v>
      </c>
      <c r="B96" s="4" t="s">
        <v>36</v>
      </c>
      <c r="C96" s="5" t="s">
        <v>80</v>
      </c>
      <c r="D96" s="12" t="s">
        <v>41</v>
      </c>
      <c r="E96" s="12">
        <v>1</v>
      </c>
      <c r="F96" s="11" t="s">
        <v>124</v>
      </c>
      <c r="G96" s="51"/>
      <c r="H96" s="36">
        <f t="shared" si="2"/>
        <v>0</v>
      </c>
      <c r="I96" s="23">
        <f t="shared" si="3"/>
        <v>0</v>
      </c>
    </row>
    <row r="97" spans="1:9" ht="15">
      <c r="A97" s="35">
        <v>87</v>
      </c>
      <c r="B97" s="4" t="s">
        <v>36</v>
      </c>
      <c r="C97" s="5" t="s">
        <v>81</v>
      </c>
      <c r="D97" s="12" t="s">
        <v>42</v>
      </c>
      <c r="E97" s="12">
        <v>1</v>
      </c>
      <c r="F97" s="12" t="s">
        <v>124</v>
      </c>
      <c r="G97" s="51"/>
      <c r="H97" s="36">
        <f aca="true" t="shared" si="4" ref="H97:H109">ROUND(G97,2)</f>
        <v>0</v>
      </c>
      <c r="I97" s="43">
        <f aca="true" t="shared" si="5" ref="I97:I109">E97*H97</f>
        <v>0</v>
      </c>
    </row>
    <row r="98" spans="1:9" ht="15">
      <c r="A98" s="35">
        <v>88</v>
      </c>
      <c r="B98" s="4" t="s">
        <v>36</v>
      </c>
      <c r="C98" s="5" t="s">
        <v>82</v>
      </c>
      <c r="D98" s="12" t="s">
        <v>43</v>
      </c>
      <c r="E98" s="12">
        <v>1</v>
      </c>
      <c r="F98" s="12" t="s">
        <v>124</v>
      </c>
      <c r="G98" s="51"/>
      <c r="H98" s="36">
        <f t="shared" si="4"/>
        <v>0</v>
      </c>
      <c r="I98" s="43">
        <f t="shared" si="5"/>
        <v>0</v>
      </c>
    </row>
    <row r="99" spans="1:9" ht="15">
      <c r="A99" s="35">
        <v>89</v>
      </c>
      <c r="B99" s="4" t="s">
        <v>36</v>
      </c>
      <c r="C99" s="5" t="s">
        <v>83</v>
      </c>
      <c r="D99" s="12" t="s">
        <v>44</v>
      </c>
      <c r="E99" s="12">
        <v>1</v>
      </c>
      <c r="F99" s="12" t="s">
        <v>124</v>
      </c>
      <c r="G99" s="51"/>
      <c r="H99" s="36">
        <f t="shared" si="4"/>
        <v>0</v>
      </c>
      <c r="I99" s="43">
        <f t="shared" si="5"/>
        <v>0</v>
      </c>
    </row>
    <row r="100" spans="1:9" ht="15">
      <c r="A100" s="35">
        <v>90</v>
      </c>
      <c r="B100" s="4" t="s">
        <v>36</v>
      </c>
      <c r="C100" s="5" t="s">
        <v>84</v>
      </c>
      <c r="D100" s="12" t="s">
        <v>45</v>
      </c>
      <c r="E100" s="12">
        <v>1</v>
      </c>
      <c r="F100" s="12" t="s">
        <v>124</v>
      </c>
      <c r="G100" s="51"/>
      <c r="H100" s="36">
        <f t="shared" si="4"/>
        <v>0</v>
      </c>
      <c r="I100" s="43">
        <f>E100*H100</f>
        <v>0</v>
      </c>
    </row>
    <row r="101" spans="1:9" ht="15">
      <c r="A101" s="35">
        <v>91</v>
      </c>
      <c r="B101" s="4" t="s">
        <v>32</v>
      </c>
      <c r="C101" s="5" t="s">
        <v>46</v>
      </c>
      <c r="D101" s="12">
        <v>44968301</v>
      </c>
      <c r="E101" s="12">
        <v>2</v>
      </c>
      <c r="F101" s="12" t="s">
        <v>124</v>
      </c>
      <c r="G101" s="51"/>
      <c r="H101" s="36">
        <f t="shared" si="4"/>
        <v>0</v>
      </c>
      <c r="I101" s="43">
        <f t="shared" si="5"/>
        <v>0</v>
      </c>
    </row>
    <row r="102" spans="1:9" ht="15">
      <c r="A102" s="35">
        <v>92</v>
      </c>
      <c r="B102" s="4" t="s">
        <v>32</v>
      </c>
      <c r="C102" s="5" t="s">
        <v>47</v>
      </c>
      <c r="D102" s="12">
        <v>44494202</v>
      </c>
      <c r="E102" s="12">
        <v>2</v>
      </c>
      <c r="F102" s="12" t="s">
        <v>124</v>
      </c>
      <c r="G102" s="51"/>
      <c r="H102" s="36">
        <f t="shared" si="4"/>
        <v>0</v>
      </c>
      <c r="I102" s="43">
        <f t="shared" si="5"/>
        <v>0</v>
      </c>
    </row>
    <row r="103" spans="1:9" ht="30">
      <c r="A103" s="35">
        <v>93</v>
      </c>
      <c r="B103" s="4" t="s">
        <v>32</v>
      </c>
      <c r="C103" s="5" t="s">
        <v>48</v>
      </c>
      <c r="D103" s="12">
        <v>44574302</v>
      </c>
      <c r="E103" s="12">
        <v>3</v>
      </c>
      <c r="F103" s="12" t="s">
        <v>124</v>
      </c>
      <c r="G103" s="51"/>
      <c r="H103" s="36">
        <f t="shared" si="4"/>
        <v>0</v>
      </c>
      <c r="I103" s="43">
        <f t="shared" si="5"/>
        <v>0</v>
      </c>
    </row>
    <row r="104" spans="1:9" ht="30">
      <c r="A104" s="35">
        <v>94</v>
      </c>
      <c r="B104" s="4" t="s">
        <v>32</v>
      </c>
      <c r="C104" s="5" t="s">
        <v>49</v>
      </c>
      <c r="D104" s="12">
        <v>44472202</v>
      </c>
      <c r="E104" s="12">
        <v>2</v>
      </c>
      <c r="F104" s="12" t="s">
        <v>124</v>
      </c>
      <c r="G104" s="51"/>
      <c r="H104" s="36">
        <f t="shared" si="4"/>
        <v>0</v>
      </c>
      <c r="I104" s="43">
        <f t="shared" si="5"/>
        <v>0</v>
      </c>
    </row>
    <row r="105" spans="1:9" ht="30">
      <c r="A105" s="35">
        <v>95</v>
      </c>
      <c r="B105" s="4" t="s">
        <v>32</v>
      </c>
      <c r="C105" s="5" t="s">
        <v>49</v>
      </c>
      <c r="D105" s="12">
        <v>44472603</v>
      </c>
      <c r="E105" s="12">
        <v>2</v>
      </c>
      <c r="F105" s="12" t="s">
        <v>124</v>
      </c>
      <c r="G105" s="51"/>
      <c r="H105" s="36">
        <f t="shared" si="4"/>
        <v>0</v>
      </c>
      <c r="I105" s="43">
        <f t="shared" si="5"/>
        <v>0</v>
      </c>
    </row>
    <row r="106" spans="1:9" ht="15">
      <c r="A106" s="35">
        <v>96</v>
      </c>
      <c r="B106" s="4" t="s">
        <v>32</v>
      </c>
      <c r="C106" s="5" t="s">
        <v>99</v>
      </c>
      <c r="D106" s="12">
        <v>46507420</v>
      </c>
      <c r="E106" s="12">
        <v>2</v>
      </c>
      <c r="F106" s="12" t="s">
        <v>124</v>
      </c>
      <c r="G106" s="51"/>
      <c r="H106" s="36">
        <f t="shared" si="4"/>
        <v>0</v>
      </c>
      <c r="I106" s="43">
        <f t="shared" si="5"/>
        <v>0</v>
      </c>
    </row>
    <row r="107" spans="1:9" ht="15">
      <c r="A107" s="35">
        <v>97</v>
      </c>
      <c r="B107" s="4" t="s">
        <v>32</v>
      </c>
      <c r="C107" s="5" t="s">
        <v>100</v>
      </c>
      <c r="D107" s="12">
        <v>46507419</v>
      </c>
      <c r="E107" s="12">
        <v>2</v>
      </c>
      <c r="F107" s="12" t="s">
        <v>124</v>
      </c>
      <c r="G107" s="51"/>
      <c r="H107" s="36">
        <f t="shared" si="4"/>
        <v>0</v>
      </c>
      <c r="I107" s="43">
        <f t="shared" si="5"/>
        <v>0</v>
      </c>
    </row>
    <row r="108" spans="1:9" ht="15">
      <c r="A108" s="35">
        <v>98</v>
      </c>
      <c r="B108" s="4" t="s">
        <v>32</v>
      </c>
      <c r="C108" s="5" t="s">
        <v>101</v>
      </c>
      <c r="D108" s="12">
        <v>46507418</v>
      </c>
      <c r="E108" s="12">
        <v>2</v>
      </c>
      <c r="F108" s="12" t="s">
        <v>124</v>
      </c>
      <c r="G108" s="51"/>
      <c r="H108" s="36">
        <f t="shared" si="4"/>
        <v>0</v>
      </c>
      <c r="I108" s="43">
        <f t="shared" si="5"/>
        <v>0</v>
      </c>
    </row>
    <row r="109" spans="1:9" ht="15.75" thickBot="1">
      <c r="A109" s="44">
        <v>99</v>
      </c>
      <c r="B109" s="45" t="s">
        <v>32</v>
      </c>
      <c r="C109" s="46" t="s">
        <v>102</v>
      </c>
      <c r="D109" s="47">
        <v>46507417</v>
      </c>
      <c r="E109" s="47">
        <v>2</v>
      </c>
      <c r="F109" s="47" t="s">
        <v>124</v>
      </c>
      <c r="G109" s="52"/>
      <c r="H109" s="48">
        <f t="shared" si="4"/>
        <v>0</v>
      </c>
      <c r="I109" s="49">
        <f t="shared" si="5"/>
        <v>0</v>
      </c>
    </row>
    <row r="110" spans="1:6" ht="15.75" thickBot="1">
      <c r="A110" s="37"/>
      <c r="B110" s="17"/>
      <c r="C110" s="18"/>
      <c r="D110" s="24"/>
      <c r="E110" s="24"/>
      <c r="F110" s="24"/>
    </row>
    <row r="111" spans="1:11" s="38" customFormat="1" ht="30.75" customHeight="1" thickBot="1">
      <c r="A111" s="32"/>
      <c r="C111" s="10"/>
      <c r="D111" s="57" t="s">
        <v>128</v>
      </c>
      <c r="E111" s="58"/>
      <c r="F111" s="58"/>
      <c r="G111" s="58"/>
      <c r="H111" s="59"/>
      <c r="I111" s="53">
        <f>SUM(I11:I109)</f>
        <v>0</v>
      </c>
      <c r="K111" s="39"/>
    </row>
    <row r="112" spans="1:11" s="38" customFormat="1" ht="15">
      <c r="A112" s="32"/>
      <c r="C112" s="10"/>
      <c r="D112" s="16"/>
      <c r="E112" s="41"/>
      <c r="F112" s="40"/>
      <c r="G112" s="39"/>
      <c r="H112" s="39"/>
      <c r="K112" s="39"/>
    </row>
    <row r="115" spans="2:4" ht="15">
      <c r="B115" s="55" t="s">
        <v>162</v>
      </c>
      <c r="C115" s="55"/>
      <c r="D115" s="56"/>
    </row>
    <row r="116" spans="2:4" ht="15">
      <c r="B116" s="55" t="s">
        <v>163</v>
      </c>
      <c r="C116" s="55"/>
      <c r="D116" s="56"/>
    </row>
    <row r="117" spans="2:4" ht="15">
      <c r="B117" s="55" t="s">
        <v>164</v>
      </c>
      <c r="C117" s="55"/>
      <c r="D117" s="56"/>
    </row>
    <row r="120" spans="2:3" ht="15">
      <c r="B120" s="54"/>
      <c r="C120" s="28" t="s">
        <v>165</v>
      </c>
    </row>
  </sheetData>
  <mergeCells count="1">
    <mergeCell ref="D111:H111"/>
  </mergeCells>
  <conditionalFormatting sqref="E92:E109">
    <cfRule type="cellIs" priority="4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Hanzlová, Hana</cp:lastModifiedBy>
  <cp:lastPrinted>2022-02-14T08:19:05Z</cp:lastPrinted>
  <dcterms:created xsi:type="dcterms:W3CDTF">2017-08-09T06:58:04Z</dcterms:created>
  <dcterms:modified xsi:type="dcterms:W3CDTF">2022-02-23T13:08:50Z</dcterms:modified>
  <cp:category/>
  <cp:version/>
  <cp:contentType/>
  <cp:contentStatus/>
</cp:coreProperties>
</file>