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19420" windowHeight="10420" tabRatio="500" activeTab="0"/>
  </bookViews>
  <sheets>
    <sheet name="Nabidkova cena" sheetId="2" r:id="rId1"/>
    <sheet name="1 Monitor" sheetId="3" r:id="rId2"/>
    <sheet name="2 MiniPC" sheetId="5" r:id="rId3"/>
    <sheet name="3 Notebooky" sheetId="4" r:id="rId4"/>
    <sheet name="4 ExterniDisky" sheetId="6" r:id="rId5"/>
    <sheet name="5 DockStation" sheetId="7" r:id="rId6"/>
    <sheet name="6 FlashDisky" sheetId="8" r:id="rId7"/>
  </sheets>
  <definedNames/>
  <calcPr calcId="191029"/>
  <extLst/>
</workbook>
</file>

<file path=xl/sharedStrings.xml><?xml version="1.0" encoding="utf-8"?>
<sst xmlns="http://schemas.openxmlformats.org/spreadsheetml/2006/main" count="328" uniqueCount="197">
  <si>
    <t>Číslo položky</t>
  </si>
  <si>
    <t>Cena 1 kusu
Kč bez DPH</t>
  </si>
  <si>
    <t>Celková cena
Kč bez DPH</t>
  </si>
  <si>
    <t>DPH 21%
Kč</t>
  </si>
  <si>
    <t>Celková cena
Kč včetně DPH</t>
  </si>
  <si>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</si>
  <si>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</si>
  <si>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</si>
  <si>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</si>
  <si>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</si>
  <si>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specifikace jednotlivých položek tabulky obsaženou v listech tohoto sešitu.</t>
  </si>
  <si>
    <t>………………………………………………………..</t>
  </si>
  <si>
    <t>za dodavatele</t>
  </si>
  <si>
    <t>Technická specifikace</t>
  </si>
  <si>
    <t>Pevný parametr</t>
  </si>
  <si>
    <t>Základní parametry</t>
  </si>
  <si>
    <t>LCD LED monitor</t>
  </si>
  <si>
    <t>IPS</t>
  </si>
  <si>
    <t>Obnovovací frekvence</t>
  </si>
  <si>
    <t>Odezva</t>
  </si>
  <si>
    <t>Maximální jas</t>
  </si>
  <si>
    <t>Kontrast</t>
  </si>
  <si>
    <t>Povrch displeje</t>
  </si>
  <si>
    <t>Poměr stran</t>
  </si>
  <si>
    <t>Konstrukce</t>
  </si>
  <si>
    <t>Další informace</t>
  </si>
  <si>
    <t>Typ displeje</t>
  </si>
  <si>
    <t>antireflexní</t>
  </si>
  <si>
    <t>SSD</t>
  </si>
  <si>
    <t>RAM</t>
  </si>
  <si>
    <t>DDR4</t>
  </si>
  <si>
    <t>Procesor</t>
  </si>
  <si>
    <t>Klávesnice</t>
  </si>
  <si>
    <t>Hmotnost</t>
  </si>
  <si>
    <t>Rozhraní</t>
  </si>
  <si>
    <t>Pevný disk</t>
  </si>
  <si>
    <t>Skříň</t>
  </si>
  <si>
    <t>Zdroj</t>
  </si>
  <si>
    <t>V …………………………. dne …………….2022</t>
  </si>
  <si>
    <t>úhlopříčka 27"</t>
  </si>
  <si>
    <t>min. 60 Hz</t>
  </si>
  <si>
    <t xml:space="preserve"> 2000 : 1</t>
  </si>
  <si>
    <t>16:9</t>
  </si>
  <si>
    <t>Ano</t>
  </si>
  <si>
    <t>max. 7 kg</t>
  </si>
  <si>
    <r>
      <t>~400 cd/m</t>
    </r>
    <r>
      <rPr>
        <vertAlign val="superscript"/>
        <sz val="12"/>
        <color rgb="FF000000"/>
        <rFont val="Calibri"/>
        <family val="2"/>
      </rPr>
      <t>2</t>
    </r>
  </si>
  <si>
    <t>Rozlišení</t>
  </si>
  <si>
    <t>rovná</t>
  </si>
  <si>
    <t>Nastavitelná výška</t>
  </si>
  <si>
    <t>Uchycení VESA</t>
  </si>
  <si>
    <t>Power delivery</t>
  </si>
  <si>
    <t>90W</t>
  </si>
  <si>
    <t>Další funkce</t>
  </si>
  <si>
    <t>TDP max. 35W</t>
  </si>
  <si>
    <t>DDR4 2933MHz</t>
  </si>
  <si>
    <t>micro Tower</t>
  </si>
  <si>
    <t>Výstupy</t>
  </si>
  <si>
    <t>Konektor</t>
  </si>
  <si>
    <t>Audio Jack</t>
  </si>
  <si>
    <t>max.  1.2kg</t>
  </si>
  <si>
    <t>Příslušenství</t>
  </si>
  <si>
    <t>myš + klávesnice</t>
  </si>
  <si>
    <t>Model procesoru</t>
  </si>
  <si>
    <t>Intel Core i7</t>
  </si>
  <si>
    <t>Frakvence</t>
  </si>
  <si>
    <t>4,80 GHz</t>
  </si>
  <si>
    <t>Cache</t>
  </si>
  <si>
    <t>12 MB</t>
  </si>
  <si>
    <t>Počet jader</t>
  </si>
  <si>
    <r>
      <t>4 jádra</t>
    </r>
    <r>
      <rPr>
        <sz val="12"/>
        <color theme="1"/>
        <rFont val="Calibri"/>
        <family val="2"/>
        <scheme val="minor"/>
      </rPr>
      <t xml:space="preserve"> CPU</t>
    </r>
  </si>
  <si>
    <t>Operační systém</t>
  </si>
  <si>
    <t>Operační systém:</t>
  </si>
  <si>
    <t>Windows</t>
  </si>
  <si>
    <t>Displej/Grafika</t>
  </si>
  <si>
    <t>60 Hz</t>
  </si>
  <si>
    <t>Úhlopříčka displeje</t>
  </si>
  <si>
    <r>
      <rPr>
        <sz val="12"/>
        <color theme="1"/>
        <rFont val="Calibri"/>
        <family val="2"/>
        <scheme val="minor"/>
      </rPr>
      <t>14</t>
    </r>
    <r>
      <rPr>
        <sz val="12"/>
        <color theme="1"/>
        <rFont val="Calibri"/>
        <family val="2"/>
        <scheme val="minor"/>
      </rPr>
      <t>"</t>
    </r>
  </si>
  <si>
    <t>Disk</t>
  </si>
  <si>
    <t>Rozliseni</t>
  </si>
  <si>
    <t>Typ pevného disku</t>
  </si>
  <si>
    <t>Operační paměť</t>
  </si>
  <si>
    <t>Kapacita</t>
  </si>
  <si>
    <t>min. 512 GB</t>
  </si>
  <si>
    <t>Velikost</t>
  </si>
  <si>
    <t>16 GB</t>
  </si>
  <si>
    <t>Typ paměti: </t>
  </si>
  <si>
    <t>Frekvence:</t>
  </si>
  <si>
    <t>3200 Hz</t>
  </si>
  <si>
    <t>Podsvícení</t>
  </si>
  <si>
    <t>Trackpoint</t>
  </si>
  <si>
    <t>Baterie</t>
  </si>
  <si>
    <t>63,3 Wh</t>
  </si>
  <si>
    <t>Fyzické charakteristiky</t>
  </si>
  <si>
    <r>
      <t>max 1,</t>
    </r>
    <r>
      <rPr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kg</t>
    </r>
  </si>
  <si>
    <t>Napájecí adaptér AC</t>
  </si>
  <si>
    <t>90 W</t>
  </si>
  <si>
    <t>USB-C</t>
  </si>
  <si>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x</t>
    </r>
  </si>
  <si>
    <t>USB 3</t>
  </si>
  <si>
    <t>2x</t>
  </si>
  <si>
    <t>HDMI</t>
  </si>
  <si>
    <t>1x</t>
  </si>
  <si>
    <t>WiFi</t>
  </si>
  <si>
    <t>802.11ax</t>
  </si>
  <si>
    <t>Audio/Mikrofon</t>
  </si>
  <si>
    <t>Čtečka otisků prstů</t>
  </si>
  <si>
    <t>Webkamera</t>
  </si>
  <si>
    <t>NE!</t>
  </si>
  <si>
    <t>Čtečka karet microSD</t>
  </si>
  <si>
    <t>Cache RAM</t>
  </si>
  <si>
    <t xml:space="preserve"> 12 MB</t>
  </si>
  <si>
    <t>Počet jader/vlaken</t>
  </si>
  <si>
    <t>8/16</t>
  </si>
  <si>
    <t>Windows 10Pro</t>
  </si>
  <si>
    <t>15,6"</t>
  </si>
  <si>
    <t>min. 1920 x 1080</t>
  </si>
  <si>
    <t>min. 16 GB</t>
  </si>
  <si>
    <t>Typ paměti</t>
  </si>
  <si>
    <t>Frekvence paměti</t>
  </si>
  <si>
    <t>3,2 GHz</t>
  </si>
  <si>
    <t>Odolnost proti vodě</t>
  </si>
  <si>
    <t>Numericka část zvlast</t>
  </si>
  <si>
    <t>Lze nabíjet přes USB-C</t>
  </si>
  <si>
    <t>Video</t>
  </si>
  <si>
    <t>LAN</t>
  </si>
  <si>
    <t>RJ-45</t>
  </si>
  <si>
    <t>WIFI</t>
  </si>
  <si>
    <t>Bluetooth</t>
  </si>
  <si>
    <t>v. 5.1</t>
  </si>
  <si>
    <t xml:space="preserve">Audio </t>
  </si>
  <si>
    <t>Thunderbolt</t>
  </si>
  <si>
    <t>USB 3.2</t>
  </si>
  <si>
    <t>3A</t>
  </si>
  <si>
    <t>3B</t>
  </si>
  <si>
    <t>USB 3.2 Gen 1</t>
  </si>
  <si>
    <t>14000 GB a vic</t>
  </si>
  <si>
    <t>Rychlost čteni</t>
  </si>
  <si>
    <t>Rychlost zápisu</t>
  </si>
  <si>
    <t xml:space="preserve"> </t>
  </si>
  <si>
    <t>1000 GB</t>
  </si>
  <si>
    <t>1000 MB/s</t>
  </si>
  <si>
    <t>900 MB/s</t>
  </si>
  <si>
    <t>Dioda</t>
  </si>
  <si>
    <t>Power Delivery</t>
  </si>
  <si>
    <t>Počet portu</t>
  </si>
  <si>
    <t>3x</t>
  </si>
  <si>
    <t>USB-A</t>
  </si>
  <si>
    <t>Full Duplex</t>
  </si>
  <si>
    <t>Další udaje</t>
  </si>
  <si>
    <t>Delka kabelu</t>
  </si>
  <si>
    <t>Podpora OS</t>
  </si>
  <si>
    <t>macOS X</t>
  </si>
  <si>
    <t>Nabídková cena 
celkem 
Kč bez DPH</t>
  </si>
  <si>
    <t>Nabídková cena celkem 
Kč včetně DPH</t>
  </si>
  <si>
    <t>TABULKA NABÍDKOVÉ CENY</t>
  </si>
  <si>
    <t>Počet ks</t>
  </si>
  <si>
    <t xml:space="preserve">C) označení nabízeného modelu (např. partn number,  přiložení produktového listu apod.) </t>
  </si>
  <si>
    <t>Monitor 27":</t>
  </si>
  <si>
    <t>mini PC:</t>
  </si>
  <si>
    <t xml:space="preserve">Dokovací stanice: </t>
  </si>
  <si>
    <t>Externí disky:</t>
  </si>
  <si>
    <t>Flash paměti 1TB:</t>
  </si>
  <si>
    <t>NABÍZENÝ MODEL:
…………………………………
Part number</t>
  </si>
  <si>
    <t>Minimální požadovaný parametr</t>
  </si>
  <si>
    <t>max. 8 ms</t>
  </si>
  <si>
    <t>3840 x 2160</t>
  </si>
  <si>
    <t>Fyzikcé vlastnosti</t>
  </si>
  <si>
    <t>100 x 100</t>
  </si>
  <si>
    <t>Konektivita</t>
  </si>
  <si>
    <t xml:space="preserve"> DisplayPort 1.4</t>
  </si>
  <si>
    <t>HDMI 2.0</t>
  </si>
  <si>
    <t>NABÍZENÝ MODEL:
………………………………
Part number</t>
  </si>
  <si>
    <t>8 jader, 
16 vláken</t>
  </si>
  <si>
    <t>2.0-4.5 GHz
socket LGA1200</t>
  </si>
  <si>
    <t>SSD M.2 NVMe</t>
  </si>
  <si>
    <t>kapacita min. 2 x 8 GB</t>
  </si>
  <si>
    <t xml:space="preserve"> 256 GB</t>
  </si>
  <si>
    <t>USB-C, 
DisplayPort</t>
  </si>
  <si>
    <t>LAN, 
5x USB 3.0</t>
  </si>
  <si>
    <t>130 W</t>
  </si>
  <si>
    <t>Frekvence</t>
  </si>
  <si>
    <t>TYP 1</t>
  </si>
  <si>
    <t>TYP 2</t>
  </si>
  <si>
    <t>Notebook typ 1  14,0":</t>
  </si>
  <si>
    <t>Notebook typ 2 15,6":</t>
  </si>
  <si>
    <t>1920 x 1200</t>
  </si>
  <si>
    <t>IPS Matný,
antireflexní</t>
  </si>
  <si>
    <t>1 x port</t>
  </si>
  <si>
    <t>boost min. 4,8 GHz,
zakl. 3 GHz a víc</t>
  </si>
  <si>
    <t>SSD,
PCIe NVMe nebo M.2</t>
  </si>
  <si>
    <t xml:space="preserve"> ----</t>
  </si>
  <si>
    <t>802.11ac, verze 6</t>
  </si>
  <si>
    <t>1 x</t>
  </si>
  <si>
    <t>min. 220 mm</t>
  </si>
  <si>
    <t>100 W</t>
  </si>
  <si>
    <t>Cena za 1 ks (Kč vč. DPH)</t>
  </si>
  <si>
    <t>max. 4 000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</si>
</sst>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3"/>
      <color rgb="FFFF0000"/>
      <name val="Calibri"/>
      <family val="2"/>
    </font>
    <font>
      <b/>
      <sz val="13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3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" fillId="0" borderId="0">
      <alignment/>
      <protection/>
    </xf>
  </cellStyleXfs>
  <cellXfs count="160">
    <xf numFmtId="0" fontId="0" fillId="0" borderId="0" xfId="0"/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6" fillId="2" borderId="1" xfId="20" applyFont="1" applyFill="1" applyBorder="1" applyAlignment="1" applyProtection="1">
      <alignment horizontal="center" vertical="center" wrapText="1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9" fillId="0" borderId="3" xfId="0" applyNumberFormat="1" applyFont="1" applyBorder="1" applyAlignment="1" applyProtection="1">
      <alignment horizontal="center" vertical="center"/>
      <protection/>
    </xf>
    <xf numFmtId="4" fontId="9" fillId="0" borderId="4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4" fontId="6" fillId="3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12" fillId="5" borderId="1" xfId="0" applyFont="1" applyFill="1" applyBorder="1" applyProtection="1">
      <protection locked="0"/>
    </xf>
    <xf numFmtId="0" fontId="16" fillId="6" borderId="1" xfId="20" applyFont="1" applyFill="1" applyBorder="1" applyAlignment="1" applyProtection="1">
      <alignment horizontal="right" vertical="center" wrapText="1"/>
      <protection/>
    </xf>
    <xf numFmtId="0" fontId="16" fillId="0" borderId="1" xfId="20" applyFont="1" applyBorder="1" applyAlignment="1" applyProtection="1">
      <alignment horizontal="right" vertical="center" wrapText="1"/>
      <protection/>
    </xf>
    <xf numFmtId="0" fontId="16" fillId="2" borderId="1" xfId="20" applyFont="1" applyFill="1" applyBorder="1" applyAlignment="1" applyProtection="1">
      <alignment horizontal="right" vertical="center" wrapText="1"/>
      <protection/>
    </xf>
    <xf numFmtId="0" fontId="16" fillId="0" borderId="1" xfId="20" applyFont="1" applyBorder="1" applyAlignment="1" applyProtection="1">
      <alignment horizontal="right"/>
      <protection/>
    </xf>
    <xf numFmtId="0" fontId="16" fillId="0" borderId="1" xfId="20" applyFont="1" applyBorder="1" applyAlignment="1" applyProtection="1">
      <alignment horizontal="right" vertical="center" wrapText="1"/>
      <protection/>
    </xf>
    <xf numFmtId="0" fontId="21" fillId="0" borderId="1" xfId="20" applyFont="1" applyBorder="1" applyAlignment="1" applyProtection="1">
      <alignment horizontal="right" vertical="center" wrapText="1"/>
      <protection/>
    </xf>
    <xf numFmtId="0" fontId="16" fillId="2" borderId="1" xfId="20" applyFont="1" applyFill="1" applyBorder="1" applyAlignment="1" applyProtection="1">
      <alignment vertical="center" wrapText="1"/>
      <protection/>
    </xf>
    <xf numFmtId="0" fontId="16" fillId="0" borderId="1" xfId="20" applyFont="1" applyBorder="1" applyAlignment="1" applyProtection="1">
      <alignment vertical="center" wrapText="1"/>
      <protection/>
    </xf>
    <xf numFmtId="0" fontId="16" fillId="0" borderId="1" xfId="20" applyFont="1" applyBorder="1" applyAlignment="1" applyProtection="1">
      <alignment vertical="center" wrapText="1"/>
      <protection/>
    </xf>
    <xf numFmtId="0" fontId="16" fillId="7" borderId="1" xfId="20" applyFont="1" applyFill="1" applyBorder="1" applyAlignment="1" applyProtection="1">
      <alignment vertical="center" wrapText="1"/>
      <protection locked="0"/>
    </xf>
    <xf numFmtId="0" fontId="16" fillId="2" borderId="1" xfId="20" applyFont="1" applyFill="1" applyBorder="1" applyAlignment="1" applyProtection="1">
      <alignment vertical="center" wrapText="1"/>
      <protection locked="0"/>
    </xf>
    <xf numFmtId="0" fontId="18" fillId="7" borderId="1" xfId="20" applyFont="1" applyFill="1" applyBorder="1" applyAlignment="1" applyProtection="1">
      <alignment vertical="center" wrapText="1"/>
      <protection locked="0"/>
    </xf>
    <xf numFmtId="0" fontId="16" fillId="7" borderId="1" xfId="0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 applyProtection="1">
      <alignment vertical="center" wrapText="1"/>
      <protection locked="0"/>
    </xf>
    <xf numFmtId="0" fontId="18" fillId="6" borderId="1" xfId="0" applyFont="1" applyFill="1" applyBorder="1" applyAlignment="1" applyProtection="1">
      <alignment vertical="center" wrapText="1"/>
      <protection locked="0"/>
    </xf>
    <xf numFmtId="0" fontId="18" fillId="7" borderId="1" xfId="0" applyFont="1" applyFill="1" applyBorder="1" applyAlignment="1" applyProtection="1">
      <alignment vertical="center" wrapText="1"/>
      <protection locked="0"/>
    </xf>
    <xf numFmtId="0" fontId="12" fillId="8" borderId="1" xfId="0" applyFont="1" applyFill="1" applyBorder="1" applyAlignment="1" applyProtection="1">
      <alignment vertical="center" wrapText="1"/>
      <protection locked="0"/>
    </xf>
    <xf numFmtId="0" fontId="12" fillId="9" borderId="1" xfId="0" applyFont="1" applyFill="1" applyBorder="1" applyProtection="1">
      <protection locked="0"/>
    </xf>
    <xf numFmtId="0" fontId="12" fillId="8" borderId="1" xfId="0" applyFont="1" applyFill="1" applyBorder="1" applyProtection="1">
      <protection locked="0"/>
    </xf>
    <xf numFmtId="0" fontId="5" fillId="10" borderId="5" xfId="0" applyFont="1" applyFill="1" applyBorder="1" applyAlignment="1" applyProtection="1">
      <alignment horizontal="center" vertical="center" wrapText="1"/>
      <protection/>
    </xf>
    <xf numFmtId="0" fontId="5" fillId="10" borderId="6" xfId="0" applyFont="1" applyFill="1" applyBorder="1" applyAlignment="1" applyProtection="1">
      <alignment horizontal="center" vertical="center" wrapText="1"/>
      <protection/>
    </xf>
    <xf numFmtId="0" fontId="5" fillId="10" borderId="7" xfId="0" applyFont="1" applyFill="1" applyBorder="1" applyAlignment="1" applyProtection="1">
      <alignment horizontal="center" vertical="center" wrapText="1"/>
      <protection/>
    </xf>
    <xf numFmtId="0" fontId="5" fillId="10" borderId="8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0" fontId="5" fillId="10" borderId="11" xfId="0" applyFont="1" applyFill="1" applyBorder="1" applyAlignment="1" applyProtection="1">
      <alignment horizontal="center" vertical="center" wrapText="1"/>
      <protection/>
    </xf>
    <xf numFmtId="0" fontId="5" fillId="1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9" fillId="0" borderId="13" xfId="20" applyFont="1" applyBorder="1" applyAlignment="1" applyProtection="1">
      <alignment horizontal="left" vertical="center" wrapText="1"/>
      <protection/>
    </xf>
    <xf numFmtId="0" fontId="19" fillId="0" borderId="14" xfId="20" applyFont="1" applyBorder="1" applyAlignment="1" applyProtection="1">
      <alignment horizontal="left" vertical="center" wrapText="1"/>
      <protection/>
    </xf>
    <xf numFmtId="0" fontId="19" fillId="0" borderId="15" xfId="20" applyFont="1" applyBorder="1" applyAlignment="1" applyProtection="1">
      <alignment horizontal="left" vertical="center" wrapText="1"/>
      <protection/>
    </xf>
    <xf numFmtId="0" fontId="6" fillId="7" borderId="1" xfId="0" applyFont="1" applyFill="1" applyBorder="1" applyAlignment="1" applyProtection="1">
      <alignment vertical="top" wrapText="1"/>
      <protection locked="0"/>
    </xf>
    <xf numFmtId="0" fontId="6" fillId="7" borderId="1" xfId="0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5" xfId="0" applyFont="1" applyBorder="1" applyAlignment="1" applyProtection="1">
      <alignment horizontal="left" vertical="center" wrapText="1"/>
      <protection/>
    </xf>
    <xf numFmtId="0" fontId="5" fillId="10" borderId="7" xfId="0" applyFont="1" applyFill="1" applyBorder="1" applyAlignment="1" applyProtection="1">
      <alignment horizontal="left" vertical="center" wrapText="1"/>
      <protection/>
    </xf>
    <xf numFmtId="0" fontId="5" fillId="10" borderId="16" xfId="0" applyFont="1" applyFill="1" applyBorder="1" applyAlignment="1" applyProtection="1">
      <alignment horizontal="center" vertical="center" wrapText="1"/>
      <protection/>
    </xf>
    <xf numFmtId="0" fontId="5" fillId="10" borderId="8" xfId="0" applyFont="1" applyFill="1" applyBorder="1" applyAlignment="1" applyProtection="1">
      <alignment horizontal="left" vertical="center" wrapText="1"/>
      <protection/>
    </xf>
    <xf numFmtId="0" fontId="5" fillId="1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Protection="1">
      <protection/>
    </xf>
    <xf numFmtId="0" fontId="22" fillId="0" borderId="0" xfId="0" applyFont="1" applyProtection="1">
      <protection/>
    </xf>
    <xf numFmtId="0" fontId="6" fillId="0" borderId="0" xfId="0" applyFont="1" applyAlignment="1" applyProtection="1">
      <alignment horizontal="left"/>
      <protection/>
    </xf>
    <xf numFmtId="0" fontId="11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4" borderId="1" xfId="0" applyFont="1" applyFill="1" applyBorder="1" applyAlignment="1" applyProtection="1">
      <alignment horizontal="left" wrapText="1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7" borderId="1" xfId="0" applyFont="1" applyFill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0" fillId="7" borderId="1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center" vertical="center" wrapText="1"/>
      <protection/>
    </xf>
    <xf numFmtId="0" fontId="12" fillId="10" borderId="1" xfId="0" applyFont="1" applyFill="1" applyBorder="1" applyAlignment="1" applyProtection="1">
      <alignment vertical="center" wrapText="1"/>
      <protection/>
    </xf>
    <xf numFmtId="0" fontId="12" fillId="4" borderId="1" xfId="0" applyFont="1" applyFill="1" applyBorder="1" applyAlignment="1" applyProtection="1">
      <alignment horizontal="left" wrapText="1"/>
      <protection/>
    </xf>
    <xf numFmtId="0" fontId="12" fillId="4" borderId="1" xfId="0" applyFont="1" applyFill="1" applyBorder="1" applyAlignment="1" applyProtection="1">
      <alignment horizontal="center" wrapText="1"/>
      <protection/>
    </xf>
    <xf numFmtId="0" fontId="12" fillId="4" borderId="1" xfId="0" applyFont="1" applyFill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 horizontal="left" wrapText="1"/>
      <protection/>
    </xf>
    <xf numFmtId="0" fontId="12" fillId="0" borderId="1" xfId="0" applyFont="1" applyBorder="1" applyAlignment="1" applyProtection="1">
      <alignment horizontal="right" wrapText="1"/>
      <protection/>
    </xf>
    <xf numFmtId="0" fontId="12" fillId="11" borderId="1" xfId="0" applyFont="1" applyFill="1" applyBorder="1" applyAlignment="1" applyProtection="1">
      <alignment horizontal="right" vertical="center" wrapText="1"/>
      <protection/>
    </xf>
    <xf numFmtId="46" fontId="12" fillId="0" borderId="1" xfId="0" applyNumberFormat="1" applyFont="1" applyBorder="1" applyAlignment="1" applyProtection="1">
      <alignment horizontal="right" wrapText="1"/>
      <protection/>
    </xf>
    <xf numFmtId="49" fontId="12" fillId="0" borderId="1" xfId="0" applyNumberFormat="1" applyFont="1" applyBorder="1" applyAlignment="1" applyProtection="1">
      <alignment horizontal="right" wrapText="1"/>
      <protection/>
    </xf>
    <xf numFmtId="0" fontId="14" fillId="0" borderId="1" xfId="0" applyFont="1" applyBorder="1" applyAlignment="1" applyProtection="1">
      <alignment horizontal="right" wrapText="1"/>
      <protection/>
    </xf>
    <xf numFmtId="0" fontId="12" fillId="2" borderId="1" xfId="0" applyFont="1" applyFill="1" applyBorder="1" applyAlignment="1" applyProtection="1">
      <alignment horizontal="left" wrapText="1"/>
      <protection/>
    </xf>
    <xf numFmtId="0" fontId="12" fillId="2" borderId="1" xfId="0" applyFont="1" applyFill="1" applyBorder="1" applyAlignment="1" applyProtection="1">
      <alignment horizontal="right" wrapText="1"/>
      <protection/>
    </xf>
    <xf numFmtId="0" fontId="14" fillId="2" borderId="1" xfId="0" applyFont="1" applyFill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right"/>
      <protection/>
    </xf>
    <xf numFmtId="0" fontId="14" fillId="6" borderId="1" xfId="0" applyFont="1" applyFill="1" applyBorder="1" applyAlignment="1" applyProtection="1">
      <alignment horizontal="right" wrapText="1"/>
      <protection/>
    </xf>
    <xf numFmtId="0" fontId="12" fillId="0" borderId="1" xfId="0" applyFont="1" applyBorder="1" applyProtection="1"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12" fillId="5" borderId="1" xfId="0" applyFont="1" applyFill="1" applyBorder="1" applyAlignment="1" applyProtection="1">
      <alignment horizontal="left" wrapText="1"/>
      <protection locked="0"/>
    </xf>
    <xf numFmtId="0" fontId="12" fillId="5" borderId="1" xfId="0" applyFont="1" applyFill="1" applyBorder="1" applyAlignment="1" applyProtection="1">
      <alignment horizontal="left" wrapText="1"/>
      <protection/>
    </xf>
    <xf numFmtId="0" fontId="12" fillId="5" borderId="1" xfId="0" applyFont="1" applyFill="1" applyBorder="1" applyAlignment="1" applyProtection="1">
      <alignment horizontal="center" wrapText="1"/>
      <protection/>
    </xf>
    <xf numFmtId="0" fontId="12" fillId="5" borderId="1" xfId="0" applyFont="1" applyFill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right" vertical="center"/>
      <protection/>
    </xf>
    <xf numFmtId="0" fontId="12" fillId="0" borderId="1" xfId="0" applyFont="1" applyBorder="1" applyAlignment="1" applyProtection="1">
      <alignment horizontal="left" vertical="center"/>
      <protection/>
    </xf>
    <xf numFmtId="0" fontId="12" fillId="2" borderId="1" xfId="0" applyFont="1" applyFill="1" applyBorder="1" applyAlignment="1" applyProtection="1">
      <alignment vertical="center"/>
      <protection/>
    </xf>
    <xf numFmtId="0" fontId="12" fillId="2" borderId="1" xfId="0" applyFont="1" applyFill="1" applyBorder="1" applyAlignment="1" applyProtection="1">
      <alignment horizontal="right"/>
      <protection/>
    </xf>
    <xf numFmtId="0" fontId="0" fillId="0" borderId="1" xfId="0" applyBorder="1" applyProtection="1">
      <protection/>
    </xf>
    <xf numFmtId="0" fontId="19" fillId="0" borderId="0" xfId="2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6" fillId="0" borderId="0" xfId="2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7" fillId="0" borderId="0" xfId="2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6" fillId="0" borderId="0" xfId="20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1" xfId="20" applyFont="1" applyBorder="1" applyProtection="1">
      <alignment/>
      <protection/>
    </xf>
    <xf numFmtId="0" fontId="16" fillId="0" borderId="1" xfId="20" applyFont="1" applyBorder="1" applyAlignment="1" applyProtection="1">
      <alignment horizontal="right" vertical="center"/>
      <protection/>
    </xf>
    <xf numFmtId="0" fontId="16" fillId="0" borderId="1" xfId="20" applyFont="1" applyBorder="1" applyAlignment="1" applyProtection="1">
      <alignment horizontal="right"/>
      <protection/>
    </xf>
    <xf numFmtId="0" fontId="16" fillId="0" borderId="1" xfId="20" applyFont="1" applyBorder="1" applyProtection="1">
      <alignment/>
      <protection/>
    </xf>
    <xf numFmtId="0" fontId="16" fillId="0" borderId="1" xfId="2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0" fontId="16" fillId="2" borderId="1" xfId="0" applyFont="1" applyFill="1" applyBorder="1" applyAlignment="1" applyProtection="1">
      <alignment vertical="center" wrapText="1"/>
      <protection/>
    </xf>
    <xf numFmtId="0" fontId="16" fillId="2" borderId="1" xfId="0" applyFont="1" applyFill="1" applyBorder="1" applyAlignment="1" applyProtection="1">
      <alignment horizontal="center" vertical="center" wrapText="1"/>
      <protection/>
    </xf>
    <xf numFmtId="0" fontId="16" fillId="2" borderId="1" xfId="0" applyFont="1" applyFill="1" applyBorder="1" applyAlignment="1" applyProtection="1">
      <alignment horizontal="right" vertical="center" wrapText="1"/>
      <protection/>
    </xf>
    <xf numFmtId="0" fontId="16" fillId="0" borderId="1" xfId="0" applyFont="1" applyBorder="1" applyAlignment="1" applyProtection="1">
      <alignment vertical="center" wrapText="1"/>
      <protection/>
    </xf>
    <xf numFmtId="0" fontId="16" fillId="6" borderId="1" xfId="0" applyFont="1" applyFill="1" applyBorder="1" applyAlignment="1" applyProtection="1">
      <alignment horizontal="right" vertical="center" wrapText="1"/>
      <protection/>
    </xf>
    <xf numFmtId="0" fontId="16" fillId="6" borderId="1" xfId="0" applyFont="1" applyFill="1" applyBorder="1" applyAlignment="1" applyProtection="1">
      <alignment vertical="center" wrapText="1"/>
      <protection/>
    </xf>
    <xf numFmtId="49" fontId="16" fillId="0" borderId="1" xfId="0" applyNumberFormat="1" applyFont="1" applyBorder="1" applyAlignment="1" applyProtection="1">
      <alignment horizontal="right" vertical="center" wrapText="1"/>
      <protection/>
    </xf>
    <xf numFmtId="49" fontId="16" fillId="0" borderId="1" xfId="0" applyNumberFormat="1" applyFont="1" applyBorder="1" applyAlignment="1" applyProtection="1">
      <alignment vertical="center" wrapText="1"/>
      <protection/>
    </xf>
    <xf numFmtId="0" fontId="16" fillId="0" borderId="1" xfId="0" applyFont="1" applyBorder="1" applyAlignment="1" applyProtection="1">
      <alignment horizontal="right" vertical="center" wrapText="1"/>
      <protection/>
    </xf>
    <xf numFmtId="0" fontId="16" fillId="0" borderId="1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9" borderId="1" xfId="0" applyFont="1" applyFill="1" applyBorder="1" applyAlignment="1" applyProtection="1">
      <alignment horizontal="left" wrapText="1"/>
      <protection/>
    </xf>
    <xf numFmtId="0" fontId="12" fillId="9" borderId="1" xfId="0" applyFont="1" applyFill="1" applyBorder="1" applyAlignment="1" applyProtection="1">
      <alignment horizontal="center" wrapText="1"/>
      <protection/>
    </xf>
    <xf numFmtId="0" fontId="12" fillId="9" borderId="1" xfId="0" applyFont="1" applyFill="1" applyBorder="1" applyAlignment="1" applyProtection="1">
      <alignment horizontal="right" wrapText="1"/>
      <protection/>
    </xf>
    <xf numFmtId="0" fontId="12" fillId="0" borderId="1" xfId="0" applyFont="1" applyFill="1" applyBorder="1" applyAlignment="1" applyProtection="1">
      <alignment horizontal="left" wrapText="1"/>
      <protection/>
    </xf>
    <xf numFmtId="0" fontId="12" fillId="0" borderId="1" xfId="0" applyFont="1" applyFill="1" applyBorder="1" applyAlignment="1" applyProtection="1">
      <alignment horizontal="right" wrapText="1"/>
      <protection/>
    </xf>
    <xf numFmtId="0" fontId="12" fillId="12" borderId="1" xfId="0" applyFont="1" applyFill="1" applyBorder="1" applyAlignment="1" applyProtection="1">
      <alignment horizontal="right" vertical="center" wrapText="1"/>
      <protection/>
    </xf>
    <xf numFmtId="0" fontId="12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right"/>
      <protection/>
    </xf>
    <xf numFmtId="0" fontId="12" fillId="2" borderId="1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 horizontal="left"/>
      <protection/>
    </xf>
    <xf numFmtId="0" fontId="12" fillId="2" borderId="1" xfId="0" applyFont="1" applyFill="1" applyBorder="1" applyAlignment="1" applyProtection="1">
      <alignment horizontal="left"/>
      <protection/>
    </xf>
    <xf numFmtId="0" fontId="14" fillId="0" borderId="1" xfId="0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tabSelected="1" view="pageBreakPreview" zoomScale="60" workbookViewId="0" topLeftCell="A10">
      <selection activeCell="M24" sqref="M24"/>
    </sheetView>
  </sheetViews>
  <sheetFormatPr defaultColWidth="8.57421875" defaultRowHeight="15"/>
  <cols>
    <col min="1" max="1" width="15.8515625" style="59" customWidth="1"/>
    <col min="2" max="2" width="33.8515625" style="59" customWidth="1"/>
    <col min="3" max="7" width="19.8515625" style="59" customWidth="1"/>
    <col min="8" max="16384" width="8.57421875" style="59" customWidth="1"/>
  </cols>
  <sheetData>
    <row r="1" spans="1:7" s="8" customFormat="1" ht="21" customHeight="1" thickBot="1">
      <c r="A1" s="60"/>
      <c r="B1" s="61" t="s">
        <v>154</v>
      </c>
      <c r="C1" s="61"/>
      <c r="D1" s="61"/>
      <c r="E1" s="61"/>
      <c r="F1" s="60"/>
      <c r="G1" s="60"/>
    </row>
    <row r="2" spans="1:7" s="8" customFormat="1" ht="21" customHeight="1" thickBot="1">
      <c r="A2" s="60"/>
      <c r="B2" s="61"/>
      <c r="C2" s="61"/>
      <c r="D2" s="61"/>
      <c r="E2" s="61"/>
      <c r="F2" s="60"/>
      <c r="G2" s="60"/>
    </row>
    <row r="3" spans="1:7" s="6" customFormat="1" ht="21" customHeight="1" thickBot="1">
      <c r="A3" s="42" t="s">
        <v>0</v>
      </c>
      <c r="B3" s="62" t="s">
        <v>5</v>
      </c>
      <c r="C3" s="42" t="s">
        <v>155</v>
      </c>
      <c r="D3" s="63" t="s">
        <v>1</v>
      </c>
      <c r="E3" s="42" t="s">
        <v>2</v>
      </c>
      <c r="F3" s="44" t="s">
        <v>3</v>
      </c>
      <c r="G3" s="42" t="s">
        <v>4</v>
      </c>
    </row>
    <row r="4" spans="1:7" s="6" customFormat="1" ht="21" customHeight="1">
      <c r="A4" s="43"/>
      <c r="B4" s="64"/>
      <c r="C4" s="43"/>
      <c r="D4" s="65"/>
      <c r="E4" s="43"/>
      <c r="F4" s="45"/>
      <c r="G4" s="43"/>
    </row>
    <row r="5" spans="1:7" s="6" customFormat="1" ht="46.5" customHeight="1">
      <c r="A5" s="13">
        <v>1</v>
      </c>
      <c r="B5" s="56" t="s">
        <v>157</v>
      </c>
      <c r="C5" s="14">
        <v>1</v>
      </c>
      <c r="D5" s="15">
        <v>0</v>
      </c>
      <c r="E5" s="16">
        <f>C5*D5</f>
        <v>0</v>
      </c>
      <c r="F5" s="16">
        <f>E5*0.21</f>
        <v>0</v>
      </c>
      <c r="G5" s="16">
        <f>E5+F5</f>
        <v>0</v>
      </c>
    </row>
    <row r="6" spans="1:7" s="6" customFormat="1" ht="48" customHeight="1">
      <c r="A6" s="13">
        <v>2</v>
      </c>
      <c r="B6" s="56" t="s">
        <v>158</v>
      </c>
      <c r="C6" s="14">
        <v>1</v>
      </c>
      <c r="D6" s="15">
        <v>0</v>
      </c>
      <c r="E6" s="16">
        <f aca="true" t="shared" si="0" ref="E6:E7">C6*D6</f>
        <v>0</v>
      </c>
      <c r="F6" s="16">
        <f>E6*0.21</f>
        <v>0</v>
      </c>
      <c r="G6" s="16">
        <f>E6+F6</f>
        <v>0</v>
      </c>
    </row>
    <row r="7" spans="1:7" s="6" customFormat="1" ht="43.5" customHeight="1">
      <c r="A7" s="13" t="s">
        <v>132</v>
      </c>
      <c r="B7" s="56" t="s">
        <v>183</v>
      </c>
      <c r="C7" s="14">
        <v>1</v>
      </c>
      <c r="D7" s="15">
        <v>0</v>
      </c>
      <c r="E7" s="16">
        <f t="shared" si="0"/>
        <v>0</v>
      </c>
      <c r="F7" s="16">
        <f aca="true" t="shared" si="1" ref="F7:F8">E7*0.21</f>
        <v>0</v>
      </c>
      <c r="G7" s="16">
        <f aca="true" t="shared" si="2" ref="G7:G8">E7+F7</f>
        <v>0</v>
      </c>
    </row>
    <row r="8" spans="1:7" s="6" customFormat="1" ht="47.5" customHeight="1">
      <c r="A8" s="13" t="s">
        <v>133</v>
      </c>
      <c r="B8" s="57" t="s">
        <v>184</v>
      </c>
      <c r="C8" s="14">
        <v>1</v>
      </c>
      <c r="D8" s="15">
        <v>0</v>
      </c>
      <c r="E8" s="16">
        <f aca="true" t="shared" si="3" ref="E8">C8*D8</f>
        <v>0</v>
      </c>
      <c r="F8" s="16">
        <f t="shared" si="1"/>
        <v>0</v>
      </c>
      <c r="G8" s="16">
        <f t="shared" si="2"/>
        <v>0</v>
      </c>
    </row>
    <row r="9" spans="1:7" s="6" customFormat="1" ht="50.5" customHeight="1">
      <c r="A9" s="13">
        <v>4</v>
      </c>
      <c r="B9" s="56" t="s">
        <v>160</v>
      </c>
      <c r="C9" s="14">
        <v>2</v>
      </c>
      <c r="D9" s="15">
        <v>0</v>
      </c>
      <c r="E9" s="16">
        <f>C9*D9</f>
        <v>0</v>
      </c>
      <c r="F9" s="16">
        <f>E9*0.21</f>
        <v>0</v>
      </c>
      <c r="G9" s="16">
        <f>E9+F9</f>
        <v>0</v>
      </c>
    </row>
    <row r="10" spans="1:7" s="6" customFormat="1" ht="49" customHeight="1">
      <c r="A10" s="13">
        <v>5</v>
      </c>
      <c r="B10" s="56" t="s">
        <v>159</v>
      </c>
      <c r="C10" s="14">
        <v>1</v>
      </c>
      <c r="D10" s="15">
        <v>0</v>
      </c>
      <c r="E10" s="16">
        <f>C10*D10</f>
        <v>0</v>
      </c>
      <c r="F10" s="16">
        <f>E10*0.21</f>
        <v>0</v>
      </c>
      <c r="G10" s="16">
        <f>E10+F10</f>
        <v>0</v>
      </c>
    </row>
    <row r="11" spans="1:7" s="6" customFormat="1" ht="60" customHeight="1">
      <c r="A11" s="13">
        <v>6</v>
      </c>
      <c r="B11" s="57" t="s">
        <v>161</v>
      </c>
      <c r="C11" s="14">
        <v>3</v>
      </c>
      <c r="D11" s="15">
        <v>0</v>
      </c>
      <c r="E11" s="16">
        <f>C11*D11</f>
        <v>0</v>
      </c>
      <c r="F11" s="16">
        <f>E11*0.21</f>
        <v>0</v>
      </c>
      <c r="G11" s="16">
        <f>E11+F11</f>
        <v>0</v>
      </c>
    </row>
    <row r="12" spans="1:7" s="6" customFormat="1" ht="21" customHeight="1" thickBot="1">
      <c r="A12" s="1"/>
      <c r="B12" s="46" t="s">
        <v>6</v>
      </c>
      <c r="C12" s="46"/>
      <c r="D12" s="46"/>
      <c r="E12" s="46"/>
      <c r="F12" s="46"/>
      <c r="G12" s="46"/>
    </row>
    <row r="13" spans="1:7" s="6" customFormat="1" ht="21" customHeight="1">
      <c r="A13" s="2"/>
      <c r="B13" s="46"/>
      <c r="C13" s="46"/>
      <c r="D13" s="46"/>
      <c r="E13" s="46"/>
      <c r="F13" s="46"/>
      <c r="G13" s="46"/>
    </row>
    <row r="14" spans="1:7" s="6" customFormat="1" ht="21" customHeight="1">
      <c r="A14" s="2"/>
      <c r="B14" s="46"/>
      <c r="C14" s="46"/>
      <c r="D14" s="46"/>
      <c r="E14" s="46"/>
      <c r="F14" s="46"/>
      <c r="G14" s="46"/>
    </row>
    <row r="15" spans="1:7" s="6" customFormat="1" ht="21" customHeight="1">
      <c r="A15" s="2"/>
      <c r="B15" s="46"/>
      <c r="C15" s="46"/>
      <c r="D15" s="46"/>
      <c r="E15" s="46"/>
      <c r="F15" s="46"/>
      <c r="G15" s="46"/>
    </row>
    <row r="16" spans="1:7" s="6" customFormat="1" ht="21" customHeight="1">
      <c r="A16" s="2"/>
      <c r="B16" s="46"/>
      <c r="C16" s="46"/>
      <c r="D16" s="46"/>
      <c r="E16" s="46"/>
      <c r="F16" s="46"/>
      <c r="G16" s="46"/>
    </row>
    <row r="17" spans="1:7" s="6" customFormat="1" ht="21" customHeight="1" thickBot="1">
      <c r="A17" s="2"/>
      <c r="B17" s="3"/>
      <c r="C17" s="3"/>
      <c r="D17" s="3"/>
      <c r="E17" s="47" t="s">
        <v>152</v>
      </c>
      <c r="F17" s="48" t="s">
        <v>7</v>
      </c>
      <c r="G17" s="49" t="s">
        <v>153</v>
      </c>
    </row>
    <row r="18" spans="1:7" s="6" customFormat="1" ht="30.5" customHeight="1">
      <c r="A18" s="4"/>
      <c r="B18" s="4"/>
      <c r="C18" s="4"/>
      <c r="D18" s="4"/>
      <c r="E18" s="47"/>
      <c r="F18" s="48"/>
      <c r="G18" s="49"/>
    </row>
    <row r="19" spans="1:7" s="6" customFormat="1" ht="43" customHeight="1" thickBot="1">
      <c r="A19" s="4"/>
      <c r="B19" s="4"/>
      <c r="C19" s="4"/>
      <c r="D19" s="4"/>
      <c r="E19" s="10">
        <f>SUM(E5:E11)</f>
        <v>0</v>
      </c>
      <c r="F19" s="11">
        <f>E19*0.21</f>
        <v>0</v>
      </c>
      <c r="G19" s="12">
        <f>E19+F19</f>
        <v>0</v>
      </c>
    </row>
    <row r="20" spans="1:7" s="6" customFormat="1" ht="21" customHeight="1">
      <c r="A20" s="4"/>
      <c r="B20" s="66" t="s">
        <v>8</v>
      </c>
      <c r="C20" s="66"/>
      <c r="D20" s="66"/>
      <c r="E20" s="66"/>
      <c r="F20" s="5"/>
      <c r="G20" s="4"/>
    </row>
    <row r="21" spans="1:7" s="6" customFormat="1" ht="21" customHeight="1">
      <c r="A21" s="4"/>
      <c r="B21" s="66" t="s">
        <v>9</v>
      </c>
      <c r="C21" s="66"/>
      <c r="D21" s="66"/>
      <c r="E21" s="66"/>
      <c r="F21" s="5"/>
      <c r="G21" s="4"/>
    </row>
    <row r="22" spans="1:7" s="6" customFormat="1" ht="21" customHeight="1">
      <c r="A22" s="4"/>
      <c r="B22" s="67" t="s">
        <v>156</v>
      </c>
      <c r="C22" s="4"/>
      <c r="D22" s="4"/>
      <c r="E22" s="68"/>
      <c r="F22" s="5"/>
      <c r="G22" s="4"/>
    </row>
    <row r="23" spans="1:7" s="6" customFormat="1" ht="21" customHeight="1">
      <c r="A23" s="4"/>
      <c r="B23" s="66" t="s">
        <v>10</v>
      </c>
      <c r="C23" s="66"/>
      <c r="D23" s="66"/>
      <c r="E23" s="66"/>
      <c r="F23" s="69"/>
      <c r="G23" s="4"/>
    </row>
    <row r="24" spans="2:6" s="6" customFormat="1" ht="21" customHeight="1">
      <c r="B24" s="58"/>
      <c r="C24" s="58"/>
      <c r="D24" s="58"/>
      <c r="E24" s="58"/>
      <c r="F24" s="7"/>
    </row>
    <row r="25" spans="2:3" s="6" customFormat="1" ht="21" customHeight="1">
      <c r="B25" s="52" t="s">
        <v>38</v>
      </c>
      <c r="C25" s="52"/>
    </row>
    <row r="26" spans="2:3" s="6" customFormat="1" ht="21" customHeight="1">
      <c r="B26" s="50"/>
      <c r="C26" s="50"/>
    </row>
    <row r="27" spans="2:3" s="6" customFormat="1" ht="21" customHeight="1">
      <c r="B27" s="50" t="s">
        <v>11</v>
      </c>
      <c r="C27" s="50"/>
    </row>
    <row r="28" spans="2:3" s="8" customFormat="1" ht="21" customHeight="1">
      <c r="B28" s="51" t="s">
        <v>12</v>
      </c>
      <c r="C28" s="51"/>
    </row>
    <row r="29" ht="21" customHeight="1"/>
    <row r="30" ht="21" customHeight="1"/>
    <row r="31" ht="21" customHeight="1"/>
    <row r="32" ht="21" customHeight="1"/>
    <row r="33" s="59" customFormat="1" ht="14.75" customHeight="1"/>
    <row r="34" s="59" customFormat="1" ht="14.75" customHeight="1"/>
    <row r="35" s="59" customFormat="1" ht="14.75" customHeight="1"/>
    <row r="36" s="59" customFormat="1" ht="14.75" customHeight="1"/>
    <row r="37" s="59" customFormat="1" ht="14.75" customHeight="1"/>
    <row r="38" s="59" customFormat="1" ht="14.75" customHeight="1"/>
    <row r="39" s="59" customFormat="1" ht="14.75" customHeight="1"/>
    <row r="40" s="59" customFormat="1" ht="14.75" customHeight="1"/>
    <row r="41" s="59" customFormat="1" ht="14.75" customHeight="1"/>
    <row r="44" s="59" customFormat="1" ht="14.75" customHeight="1"/>
  </sheetData>
  <sheetProtection algorithmName="SHA-512" hashValue="PAYdt3h1t7Rdz3Iqo2x2kNE88pUXlmUoDq1J6h3Yt2ZXJDo4aFzJJdlynuPFYblrL2stPOHAziIrZVU4BYiaqQ==" saltValue="yFWhVvOIQlcXjA9I+vbwOw==" spinCount="100000" sheet="1" objects="1" scenarios="1" formatCells="0" formatColumns="0" formatRows="0"/>
  <mergeCells count="19">
    <mergeCell ref="B27:C27"/>
    <mergeCell ref="B28:C28"/>
    <mergeCell ref="B20:E20"/>
    <mergeCell ref="B21:E21"/>
    <mergeCell ref="B25:C25"/>
    <mergeCell ref="B26:C26"/>
    <mergeCell ref="B23:E23"/>
    <mergeCell ref="F3:F4"/>
    <mergeCell ref="G3:G4"/>
    <mergeCell ref="B12:G16"/>
    <mergeCell ref="E17:E18"/>
    <mergeCell ref="F17:F18"/>
    <mergeCell ref="G17:G18"/>
    <mergeCell ref="B1:E2"/>
    <mergeCell ref="A3:A4"/>
    <mergeCell ref="B3:B4"/>
    <mergeCell ref="C3:C4"/>
    <mergeCell ref="D3:D4"/>
    <mergeCell ref="E3:E4"/>
  </mergeCells>
  <printOptions/>
  <pageMargins left="0.7" right="0.7" top="0.7875" bottom="0.7875" header="0.511805555555555" footer="0.511805555555555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5"/>
  <sheetViews>
    <sheetView view="pageBreakPreview" zoomScale="60" workbookViewId="0" topLeftCell="A1">
      <selection activeCell="A1" sqref="A1:C25"/>
    </sheetView>
  </sheetViews>
  <sheetFormatPr defaultColWidth="8.57421875" defaultRowHeight="15"/>
  <cols>
    <col min="1" max="1" width="23.8515625" style="80" customWidth="1"/>
    <col min="2" max="2" width="20.8515625" style="59" customWidth="1"/>
    <col min="3" max="3" width="23.8515625" style="81" customWidth="1"/>
    <col min="4" max="4" width="1.8515625" style="59" customWidth="1"/>
    <col min="5" max="5" width="34.140625" style="59" customWidth="1"/>
    <col min="6" max="6" width="7.57421875" style="59" customWidth="1"/>
    <col min="7" max="1019" width="8.57421875" style="59" customWidth="1"/>
    <col min="1020" max="1024" width="9.140625" style="59" customWidth="1"/>
    <col min="1025" max="16384" width="8.57421875" style="59" customWidth="1"/>
  </cols>
  <sheetData>
    <row r="1" spans="1:6" ht="64.25" customHeight="1">
      <c r="A1" s="82"/>
      <c r="B1" s="82"/>
      <c r="C1" s="82"/>
      <c r="D1" s="70"/>
      <c r="E1" s="17" t="s">
        <v>162</v>
      </c>
      <c r="F1" s="70"/>
    </row>
    <row r="2" spans="1:1024" s="72" customFormat="1" ht="49.5" customHeight="1">
      <c r="A2" s="83" t="s">
        <v>13</v>
      </c>
      <c r="B2" s="83" t="s">
        <v>14</v>
      </c>
      <c r="C2" s="83" t="s">
        <v>163</v>
      </c>
      <c r="D2" s="71"/>
      <c r="E2" s="18" t="s">
        <v>13</v>
      </c>
      <c r="AMF2" s="59"/>
      <c r="AMG2" s="59"/>
      <c r="AMH2" s="59"/>
      <c r="AMI2" s="59"/>
      <c r="AMJ2" s="59"/>
    </row>
    <row r="3" spans="1:1024" s="72" customFormat="1" ht="19" customHeight="1">
      <c r="A3" s="84" t="s">
        <v>15</v>
      </c>
      <c r="B3" s="85"/>
      <c r="C3" s="86"/>
      <c r="D3" s="74"/>
      <c r="E3" s="19" t="s">
        <v>15</v>
      </c>
      <c r="AMF3" s="59"/>
      <c r="AMG3" s="59"/>
      <c r="AMH3" s="59"/>
      <c r="AMI3" s="59"/>
      <c r="AMJ3" s="59"/>
    </row>
    <row r="4" spans="1:1024" s="72" customFormat="1" ht="19" customHeight="1">
      <c r="A4" s="87" t="s">
        <v>16</v>
      </c>
      <c r="B4" s="88" t="s">
        <v>17</v>
      </c>
      <c r="C4" s="88" t="s">
        <v>39</v>
      </c>
      <c r="D4" s="75"/>
      <c r="E4" s="20"/>
      <c r="AMF4" s="59"/>
      <c r="AMG4" s="59"/>
      <c r="AMH4" s="59"/>
      <c r="AMI4" s="59"/>
      <c r="AMJ4" s="59"/>
    </row>
    <row r="5" spans="1:1024" s="72" customFormat="1" ht="19" customHeight="1">
      <c r="A5" s="87" t="s">
        <v>46</v>
      </c>
      <c r="B5" s="88" t="s">
        <v>165</v>
      </c>
      <c r="C5" s="88"/>
      <c r="D5" s="75"/>
      <c r="E5" s="20"/>
      <c r="AMF5" s="59"/>
      <c r="AMG5" s="59"/>
      <c r="AMH5" s="59"/>
      <c r="AMI5" s="59"/>
      <c r="AMJ5" s="59"/>
    </row>
    <row r="6" spans="1:1024" s="72" customFormat="1" ht="19" customHeight="1">
      <c r="A6" s="87" t="s">
        <v>18</v>
      </c>
      <c r="B6" s="89"/>
      <c r="C6" s="89" t="s">
        <v>40</v>
      </c>
      <c r="D6" s="75"/>
      <c r="E6" s="20"/>
      <c r="AMF6" s="59"/>
      <c r="AMG6" s="59"/>
      <c r="AMH6" s="59"/>
      <c r="AMI6" s="59"/>
      <c r="AMJ6" s="59"/>
    </row>
    <row r="7" spans="1:1024" s="72" customFormat="1" ht="19" customHeight="1">
      <c r="A7" s="87" t="s">
        <v>19</v>
      </c>
      <c r="B7" s="88"/>
      <c r="C7" s="88" t="s">
        <v>164</v>
      </c>
      <c r="D7" s="75"/>
      <c r="E7" s="20"/>
      <c r="AMF7" s="59"/>
      <c r="AMG7" s="59"/>
      <c r="AMH7" s="59"/>
      <c r="AMI7" s="59"/>
      <c r="AMJ7" s="59"/>
    </row>
    <row r="8" spans="1:1024" s="72" customFormat="1" ht="19" customHeight="1">
      <c r="A8" s="87" t="s">
        <v>20</v>
      </c>
      <c r="B8" s="88"/>
      <c r="C8" s="88" t="s">
        <v>45</v>
      </c>
      <c r="D8" s="75"/>
      <c r="E8" s="20"/>
      <c r="AMF8" s="59"/>
      <c r="AMG8" s="59"/>
      <c r="AMH8" s="59"/>
      <c r="AMI8" s="59"/>
      <c r="AMJ8" s="59"/>
    </row>
    <row r="9" spans="1:1024" s="72" customFormat="1" ht="19" customHeight="1">
      <c r="A9" s="87" t="s">
        <v>21</v>
      </c>
      <c r="B9" s="90" t="s">
        <v>41</v>
      </c>
      <c r="C9" s="88"/>
      <c r="D9" s="75"/>
      <c r="E9" s="20"/>
      <c r="AMF9" s="59"/>
      <c r="AMG9" s="59"/>
      <c r="AMH9" s="59"/>
      <c r="AMI9" s="59"/>
      <c r="AMJ9" s="59"/>
    </row>
    <row r="10" spans="1:1024" s="72" customFormat="1" ht="19" customHeight="1">
      <c r="A10" s="87" t="s">
        <v>22</v>
      </c>
      <c r="B10" s="88" t="s">
        <v>27</v>
      </c>
      <c r="C10" s="88"/>
      <c r="D10" s="75"/>
      <c r="E10" s="76"/>
      <c r="AMF10" s="59"/>
      <c r="AMG10" s="59"/>
      <c r="AMH10" s="59"/>
      <c r="AMI10" s="59"/>
      <c r="AMJ10" s="59"/>
    </row>
    <row r="11" spans="1:1024" s="72" customFormat="1" ht="19" customHeight="1">
      <c r="A11" s="87" t="s">
        <v>23</v>
      </c>
      <c r="B11" s="91" t="s">
        <v>42</v>
      </c>
      <c r="C11" s="88"/>
      <c r="D11" s="77"/>
      <c r="E11" s="76"/>
      <c r="AMF11" s="59"/>
      <c r="AMG11" s="59"/>
      <c r="AMH11" s="59"/>
      <c r="AMI11" s="59"/>
      <c r="AMJ11" s="59"/>
    </row>
    <row r="12" spans="1:1024" s="72" customFormat="1" ht="19" customHeight="1">
      <c r="A12" s="87" t="s">
        <v>24</v>
      </c>
      <c r="B12" s="88" t="s">
        <v>47</v>
      </c>
      <c r="C12" s="88"/>
      <c r="D12" s="77"/>
      <c r="E12" s="76"/>
      <c r="AMF12" s="59"/>
      <c r="AMG12" s="59"/>
      <c r="AMH12" s="59"/>
      <c r="AMI12" s="59"/>
      <c r="AMJ12" s="59"/>
    </row>
    <row r="13" spans="1:1024" s="72" customFormat="1" ht="19" customHeight="1">
      <c r="A13" s="84" t="s">
        <v>166</v>
      </c>
      <c r="B13" s="86"/>
      <c r="C13" s="86"/>
      <c r="D13" s="75"/>
      <c r="E13" s="73" t="s">
        <v>166</v>
      </c>
      <c r="AMF13" s="59"/>
      <c r="AMG13" s="59"/>
      <c r="AMH13" s="59"/>
      <c r="AMI13" s="59"/>
      <c r="AMJ13" s="59"/>
    </row>
    <row r="14" spans="1:1024" s="72" customFormat="1" ht="19" customHeight="1">
      <c r="A14" s="87" t="s">
        <v>33</v>
      </c>
      <c r="B14" s="88"/>
      <c r="C14" s="92" t="s">
        <v>44</v>
      </c>
      <c r="D14" s="75"/>
      <c r="E14" s="20"/>
      <c r="AMF14" s="59"/>
      <c r="AMG14" s="59"/>
      <c r="AMH14" s="59"/>
      <c r="AMI14" s="59"/>
      <c r="AMJ14" s="59"/>
    </row>
    <row r="15" spans="1:1024" s="72" customFormat="1" ht="19" customHeight="1">
      <c r="A15" s="93" t="s">
        <v>168</v>
      </c>
      <c r="B15" s="94"/>
      <c r="C15" s="95"/>
      <c r="D15" s="75"/>
      <c r="E15" s="78" t="s">
        <v>168</v>
      </c>
      <c r="AMF15" s="59"/>
      <c r="AMG15" s="59"/>
      <c r="AMH15" s="59"/>
      <c r="AMI15" s="59"/>
      <c r="AMJ15" s="59"/>
    </row>
    <row r="16" spans="1:1024" s="72" customFormat="1" ht="19" customHeight="1">
      <c r="A16" s="96" t="s">
        <v>169</v>
      </c>
      <c r="B16" s="97" t="s">
        <v>43</v>
      </c>
      <c r="C16" s="98"/>
      <c r="D16" s="75"/>
      <c r="E16" s="20"/>
      <c r="AMF16" s="59"/>
      <c r="AMG16" s="59"/>
      <c r="AMH16" s="59"/>
      <c r="AMI16" s="59"/>
      <c r="AMJ16" s="59"/>
    </row>
    <row r="17" spans="1:1024" s="72" customFormat="1" ht="19" customHeight="1">
      <c r="A17" s="87" t="s">
        <v>170</v>
      </c>
      <c r="B17" s="88" t="s">
        <v>43</v>
      </c>
      <c r="C17" s="92"/>
      <c r="D17" s="75"/>
      <c r="E17" s="20"/>
      <c r="AMF17" s="59"/>
      <c r="AMG17" s="59"/>
      <c r="AMH17" s="59"/>
      <c r="AMI17" s="59"/>
      <c r="AMJ17" s="59"/>
    </row>
    <row r="18" spans="1:1024" s="72" customFormat="1" ht="19" customHeight="1">
      <c r="A18" s="87" t="s">
        <v>96</v>
      </c>
      <c r="B18" s="88" t="s">
        <v>43</v>
      </c>
      <c r="C18" s="92"/>
      <c r="D18" s="75"/>
      <c r="E18" s="20"/>
      <c r="AMF18" s="59"/>
      <c r="AMG18" s="59"/>
      <c r="AMH18" s="59"/>
      <c r="AMI18" s="59"/>
      <c r="AMJ18" s="59"/>
    </row>
    <row r="19" spans="1:1024" s="72" customFormat="1" ht="19.25" customHeight="1">
      <c r="A19" s="84" t="s">
        <v>25</v>
      </c>
      <c r="B19" s="86"/>
      <c r="C19" s="86"/>
      <c r="D19" s="75"/>
      <c r="E19" s="19" t="s">
        <v>25</v>
      </c>
      <c r="AMF19" s="59"/>
      <c r="AMG19" s="59"/>
      <c r="AMH19" s="59"/>
      <c r="AMI19" s="59"/>
      <c r="AMJ19" s="59"/>
    </row>
    <row r="20" spans="1:1024" s="72" customFormat="1" ht="19.25" customHeight="1">
      <c r="A20" s="87" t="s">
        <v>48</v>
      </c>
      <c r="B20" s="88" t="s">
        <v>43</v>
      </c>
      <c r="C20" s="92"/>
      <c r="D20" s="75"/>
      <c r="E20" s="20"/>
      <c r="AMF20" s="59"/>
      <c r="AMG20" s="59"/>
      <c r="AMH20" s="59"/>
      <c r="AMI20" s="59"/>
      <c r="AMJ20" s="59"/>
    </row>
    <row r="21" spans="1:1024" s="72" customFormat="1" ht="19.25" customHeight="1">
      <c r="A21" s="87" t="s">
        <v>49</v>
      </c>
      <c r="B21" s="92" t="s">
        <v>167</v>
      </c>
      <c r="C21" s="92"/>
      <c r="D21" s="75"/>
      <c r="E21" s="20"/>
      <c r="AMF21" s="59"/>
      <c r="AMG21" s="59"/>
      <c r="AMH21" s="59"/>
      <c r="AMI21" s="59"/>
      <c r="AMJ21" s="59"/>
    </row>
    <row r="22" spans="1:5" ht="19.25" customHeight="1">
      <c r="A22" s="99" t="s">
        <v>52</v>
      </c>
      <c r="B22" s="97" t="s">
        <v>50</v>
      </c>
      <c r="C22" s="97" t="s">
        <v>51</v>
      </c>
      <c r="E22" s="20"/>
    </row>
    <row r="23" spans="1:5" ht="15">
      <c r="A23" s="100"/>
      <c r="B23" s="101"/>
      <c r="C23" s="101"/>
      <c r="E23" s="79"/>
    </row>
    <row r="24" spans="1:5" ht="15">
      <c r="A24" s="100"/>
      <c r="B24" s="101"/>
      <c r="C24" s="101"/>
      <c r="E24" s="79"/>
    </row>
    <row r="25" spans="1:5" ht="15">
      <c r="A25" s="100"/>
      <c r="B25" s="101"/>
      <c r="C25" s="101"/>
      <c r="E25" s="79"/>
    </row>
  </sheetData>
  <sheetProtection algorithmName="SHA-512" hashValue="+nZ6e+aJB/Ibmq0BzVXuW84TMEtiurvEUJfcvlV+xO5OvPZ79hThodVM7EopyycUQ8juqqnHJX71mR3YWRGltg==" saltValue="cdSVUTEwvBYL1vLBWDVeqw==" spinCount="100000" sheet="1" objects="1" scenarios="1" formatCells="0" formatColumns="0" formatRows="0"/>
  <mergeCells count="1">
    <mergeCell ref="A1:C1"/>
  </mergeCells>
  <printOptions/>
  <pageMargins left="0.7" right="0.7" top="0.7875" bottom="0.7875" header="0.511805555555555" footer="0.511805555555555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view="pageBreakPreview" zoomScale="60" workbookViewId="0" topLeftCell="A1">
      <selection activeCell="A1" sqref="A1:C16"/>
    </sheetView>
  </sheetViews>
  <sheetFormatPr defaultColWidth="8.57421875" defaultRowHeight="15"/>
  <cols>
    <col min="1" max="1" width="23.8515625" style="59" customWidth="1"/>
    <col min="2" max="2" width="20.8515625" style="59" customWidth="1"/>
    <col min="3" max="3" width="23.8515625" style="59" customWidth="1"/>
    <col min="4" max="4" width="1.8515625" style="59" customWidth="1"/>
    <col min="5" max="5" width="31.57421875" style="59" customWidth="1"/>
    <col min="6" max="16384" width="8.57421875" style="59" customWidth="1"/>
  </cols>
  <sheetData>
    <row r="1" spans="1:5" s="70" customFormat="1" ht="64.25" customHeight="1">
      <c r="A1" s="82"/>
      <c r="B1" s="82"/>
      <c r="C1" s="82"/>
      <c r="E1" s="17" t="s">
        <v>171</v>
      </c>
    </row>
    <row r="2" spans="1:5" s="72" customFormat="1" ht="51.5" customHeight="1">
      <c r="A2" s="83" t="s">
        <v>13</v>
      </c>
      <c r="B2" s="83" t="s">
        <v>14</v>
      </c>
      <c r="C2" s="83" t="s">
        <v>163</v>
      </c>
      <c r="D2" s="71"/>
      <c r="E2" s="18" t="s">
        <v>13</v>
      </c>
    </row>
    <row r="3" spans="1:5" s="72" customFormat="1" ht="19" customHeight="1">
      <c r="A3" s="103" t="s">
        <v>15</v>
      </c>
      <c r="B3" s="104"/>
      <c r="C3" s="105"/>
      <c r="D3" s="74"/>
      <c r="E3" s="21" t="s">
        <v>15</v>
      </c>
    </row>
    <row r="4" spans="1:5" s="72" customFormat="1" ht="36" customHeight="1">
      <c r="A4" s="106" t="s">
        <v>31</v>
      </c>
      <c r="B4" s="88" t="s">
        <v>172</v>
      </c>
      <c r="C4" s="107" t="s">
        <v>53</v>
      </c>
      <c r="D4" s="75"/>
      <c r="E4" s="20"/>
    </row>
    <row r="5" spans="1:5" s="72" customFormat="1" ht="37.5" customHeight="1">
      <c r="A5" s="108" t="s">
        <v>180</v>
      </c>
      <c r="B5" s="88" t="s">
        <v>173</v>
      </c>
      <c r="C5" s="109"/>
      <c r="D5" s="75"/>
      <c r="E5" s="20"/>
    </row>
    <row r="6" spans="1:5" s="72" customFormat="1" ht="19" customHeight="1">
      <c r="A6" s="106" t="s">
        <v>29</v>
      </c>
      <c r="B6" s="89" t="s">
        <v>54</v>
      </c>
      <c r="C6" s="107" t="s">
        <v>175</v>
      </c>
      <c r="D6" s="75"/>
      <c r="E6" s="20"/>
    </row>
    <row r="7" spans="1:5" s="72" customFormat="1" ht="19" customHeight="1">
      <c r="A7" s="110" t="s">
        <v>35</v>
      </c>
      <c r="B7" s="97" t="s">
        <v>174</v>
      </c>
      <c r="C7" s="109" t="s">
        <v>176</v>
      </c>
      <c r="D7" s="75"/>
      <c r="E7" s="20"/>
    </row>
    <row r="8" spans="1:5" s="72" customFormat="1" ht="19" customHeight="1">
      <c r="A8" s="111" t="s">
        <v>25</v>
      </c>
      <c r="B8" s="112"/>
      <c r="C8" s="111"/>
      <c r="D8" s="75"/>
      <c r="E8" s="21" t="s">
        <v>25</v>
      </c>
    </row>
    <row r="9" spans="1:5" s="72" customFormat="1" ht="35" customHeight="1">
      <c r="A9" s="108" t="s">
        <v>56</v>
      </c>
      <c r="B9" s="88" t="s">
        <v>177</v>
      </c>
      <c r="C9" s="107" t="s">
        <v>178</v>
      </c>
      <c r="D9" s="75"/>
      <c r="E9" s="20"/>
    </row>
    <row r="10" spans="1:5" s="72" customFormat="1" ht="19" customHeight="1">
      <c r="A10" s="108" t="s">
        <v>57</v>
      </c>
      <c r="B10" s="97" t="s">
        <v>58</v>
      </c>
      <c r="C10" s="109"/>
      <c r="D10" s="75"/>
      <c r="E10" s="20"/>
    </row>
    <row r="11" spans="1:5" s="72" customFormat="1" ht="19" customHeight="1">
      <c r="A11" s="108" t="s">
        <v>33</v>
      </c>
      <c r="B11" s="97"/>
      <c r="C11" s="109" t="s">
        <v>59</v>
      </c>
      <c r="D11" s="75"/>
      <c r="E11" s="76"/>
    </row>
    <row r="12" spans="1:5" s="72" customFormat="1" ht="19" customHeight="1">
      <c r="A12" s="108" t="s">
        <v>60</v>
      </c>
      <c r="B12" s="97" t="s">
        <v>61</v>
      </c>
      <c r="C12" s="108"/>
      <c r="D12" s="75"/>
      <c r="E12" s="76"/>
    </row>
    <row r="13" spans="1:5" ht="19" customHeight="1">
      <c r="A13" s="110" t="s">
        <v>36</v>
      </c>
      <c r="B13" s="97" t="s">
        <v>55</v>
      </c>
      <c r="C13" s="109"/>
      <c r="D13" s="72"/>
      <c r="E13" s="20"/>
    </row>
    <row r="14" spans="1:5" ht="19" customHeight="1">
      <c r="A14" s="110" t="s">
        <v>37</v>
      </c>
      <c r="B14" s="97" t="s">
        <v>179</v>
      </c>
      <c r="C14" s="109"/>
      <c r="E14" s="20"/>
    </row>
    <row r="15" spans="1:5" ht="19" customHeight="1">
      <c r="A15" s="113"/>
      <c r="B15" s="101"/>
      <c r="C15" s="113"/>
      <c r="E15" s="79"/>
    </row>
    <row r="16" spans="1:5" ht="19" customHeight="1">
      <c r="A16" s="113"/>
      <c r="B16" s="101"/>
      <c r="C16" s="113"/>
      <c r="E16" s="79"/>
    </row>
    <row r="18" ht="15">
      <c r="C18" s="81"/>
    </row>
    <row r="19" ht="15">
      <c r="C19" s="81"/>
    </row>
  </sheetData>
  <sheetProtection algorithmName="SHA-512" hashValue="V5WyAoyTSCPNFRyv6G6Ph8Ak9rhNAit1P36YQ1fa4uXxWnEfJI7fTfbXzY6n5kys0jJ6tHJrPRc+OFoQha3oUg==" saltValue="kCwxIPLHEHMvwX3NxsbaHw==" spinCount="100000" sheet="1" objects="1" scenarios="1" formatCells="0" formatColumns="0" formatRows="0"/>
  <mergeCells count="1">
    <mergeCell ref="A1:C1"/>
  </mergeCells>
  <printOptions/>
  <pageMargins left="0.7" right="0.7" top="0.7875" bottom="0.7875" header="0.511805555555555" footer="0.51180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view="pageBreakPreview" zoomScale="60" workbookViewId="0" topLeftCell="A26">
      <selection activeCell="B40" activeCellId="4" sqref="A1:C39 G1:I40 A40 C40 B40"/>
    </sheetView>
  </sheetViews>
  <sheetFormatPr defaultColWidth="8.57421875" defaultRowHeight="15"/>
  <cols>
    <col min="1" max="1" width="23.8515625" style="121" customWidth="1"/>
    <col min="2" max="2" width="20.8515625" style="122" customWidth="1"/>
    <col min="3" max="3" width="23.8515625" style="81" customWidth="1"/>
    <col min="4" max="4" width="1.8515625" style="59" customWidth="1"/>
    <col min="5" max="5" width="31.8515625" style="59" customWidth="1"/>
    <col min="6" max="6" width="3.8515625" style="59" customWidth="1"/>
    <col min="7" max="7" width="23.8515625" style="59" customWidth="1"/>
    <col min="8" max="8" width="20.8515625" style="59" customWidth="1"/>
    <col min="9" max="9" width="23.8515625" style="59" customWidth="1"/>
    <col min="10" max="10" width="1.8515625" style="59" customWidth="1"/>
    <col min="11" max="11" width="31.8515625" style="59" customWidth="1"/>
    <col min="12" max="16384" width="8.57421875" style="59" customWidth="1"/>
  </cols>
  <sheetData>
    <row r="1" spans="1:11" ht="64.25" customHeight="1">
      <c r="A1" s="53" t="s">
        <v>181</v>
      </c>
      <c r="B1" s="54"/>
      <c r="C1" s="55"/>
      <c r="D1" s="114"/>
      <c r="E1" s="17" t="s">
        <v>171</v>
      </c>
      <c r="G1" s="130" t="s">
        <v>182</v>
      </c>
      <c r="H1" s="131"/>
      <c r="I1" s="132"/>
      <c r="J1" s="115"/>
      <c r="K1" s="17" t="s">
        <v>171</v>
      </c>
    </row>
    <row r="2" spans="1:11" s="72" customFormat="1" ht="55.5" customHeight="1">
      <c r="A2" s="83" t="s">
        <v>13</v>
      </c>
      <c r="B2" s="83" t="s">
        <v>14</v>
      </c>
      <c r="C2" s="83" t="s">
        <v>163</v>
      </c>
      <c r="D2" s="116"/>
      <c r="E2" s="31" t="s">
        <v>13</v>
      </c>
      <c r="G2" s="83" t="s">
        <v>13</v>
      </c>
      <c r="H2" s="83" t="s">
        <v>14</v>
      </c>
      <c r="I2" s="83" t="s">
        <v>163</v>
      </c>
      <c r="J2" s="117"/>
      <c r="K2" s="34" t="s">
        <v>13</v>
      </c>
    </row>
    <row r="3" spans="1:11" s="72" customFormat="1" ht="20.5" customHeight="1">
      <c r="A3" s="28" t="s">
        <v>31</v>
      </c>
      <c r="B3" s="9"/>
      <c r="C3" s="24"/>
      <c r="D3" s="116"/>
      <c r="E3" s="32" t="s">
        <v>31</v>
      </c>
      <c r="G3" s="133" t="s">
        <v>31</v>
      </c>
      <c r="H3" s="134"/>
      <c r="I3" s="135"/>
      <c r="J3" s="117"/>
      <c r="K3" s="35" t="s">
        <v>31</v>
      </c>
    </row>
    <row r="4" spans="1:11" s="72" customFormat="1" ht="36" customHeight="1">
      <c r="A4" s="29" t="s">
        <v>62</v>
      </c>
      <c r="B4" s="22"/>
      <c r="C4" s="22" t="s">
        <v>63</v>
      </c>
      <c r="D4" s="118"/>
      <c r="E4" s="31"/>
      <c r="G4" s="136" t="s">
        <v>62</v>
      </c>
      <c r="H4" s="137"/>
      <c r="I4" s="138" t="s">
        <v>188</v>
      </c>
      <c r="J4" s="119"/>
      <c r="K4" s="34"/>
    </row>
    <row r="5" spans="1:11" s="72" customFormat="1" ht="19" customHeight="1">
      <c r="A5" s="123" t="s">
        <v>64</v>
      </c>
      <c r="B5" s="124"/>
      <c r="C5" s="124" t="s">
        <v>65</v>
      </c>
      <c r="D5" s="116"/>
      <c r="E5" s="31"/>
      <c r="G5" s="136" t="s">
        <v>109</v>
      </c>
      <c r="H5" s="137"/>
      <c r="I5" s="138" t="s">
        <v>110</v>
      </c>
      <c r="J5" s="117"/>
      <c r="K5" s="34"/>
    </row>
    <row r="6" spans="1:11" s="72" customFormat="1" ht="19" customHeight="1">
      <c r="A6" s="29" t="s">
        <v>66</v>
      </c>
      <c r="B6" s="22"/>
      <c r="C6" s="22" t="s">
        <v>67</v>
      </c>
      <c r="D6" s="116"/>
      <c r="E6" s="31"/>
      <c r="G6" s="136" t="s">
        <v>111</v>
      </c>
      <c r="H6" s="139"/>
      <c r="I6" s="140" t="s">
        <v>112</v>
      </c>
      <c r="J6" s="117"/>
      <c r="K6" s="34"/>
    </row>
    <row r="7" spans="1:11" s="72" customFormat="1" ht="19" customHeight="1">
      <c r="A7" s="29" t="s">
        <v>68</v>
      </c>
      <c r="B7" s="23"/>
      <c r="C7" s="23" t="s">
        <v>69</v>
      </c>
      <c r="D7" s="116"/>
      <c r="E7" s="76"/>
      <c r="G7" s="133" t="s">
        <v>70</v>
      </c>
      <c r="H7" s="135"/>
      <c r="I7" s="133"/>
      <c r="J7" s="117"/>
      <c r="K7" s="35" t="s">
        <v>70</v>
      </c>
    </row>
    <row r="8" spans="1:11" s="72" customFormat="1" ht="19" customHeight="1">
      <c r="A8" s="28" t="s">
        <v>70</v>
      </c>
      <c r="B8" s="24"/>
      <c r="C8" s="24"/>
      <c r="D8" s="116"/>
      <c r="E8" s="32" t="s">
        <v>70</v>
      </c>
      <c r="G8" s="136" t="s">
        <v>70</v>
      </c>
      <c r="H8" s="141" t="s">
        <v>113</v>
      </c>
      <c r="I8" s="142"/>
      <c r="J8" s="117"/>
      <c r="K8" s="34"/>
    </row>
    <row r="9" spans="1:11" s="72" customFormat="1" ht="19" customHeight="1">
      <c r="A9" s="29" t="s">
        <v>71</v>
      </c>
      <c r="B9" s="25" t="s">
        <v>72</v>
      </c>
      <c r="C9" s="26"/>
      <c r="D9" s="116"/>
      <c r="E9" s="31"/>
      <c r="G9" s="133" t="s">
        <v>73</v>
      </c>
      <c r="H9" s="135"/>
      <c r="I9" s="133"/>
      <c r="J9" s="117"/>
      <c r="K9" s="35" t="s">
        <v>73</v>
      </c>
    </row>
    <row r="10" spans="1:11" s="72" customFormat="1" ht="19" customHeight="1">
      <c r="A10" s="28" t="s">
        <v>73</v>
      </c>
      <c r="B10" s="24"/>
      <c r="C10" s="24"/>
      <c r="D10" s="116"/>
      <c r="E10" s="32" t="s">
        <v>73</v>
      </c>
      <c r="G10" s="136" t="s">
        <v>26</v>
      </c>
      <c r="H10" s="141" t="s">
        <v>17</v>
      </c>
      <c r="I10" s="136"/>
      <c r="J10" s="117"/>
      <c r="K10" s="34"/>
    </row>
    <row r="11" spans="1:11" s="72" customFormat="1" ht="37" customHeight="1">
      <c r="A11" s="29" t="s">
        <v>26</v>
      </c>
      <c r="B11" s="23" t="s">
        <v>186</v>
      </c>
      <c r="C11" s="23"/>
      <c r="D11" s="116"/>
      <c r="E11" s="31"/>
      <c r="G11" s="136" t="s">
        <v>75</v>
      </c>
      <c r="H11" s="141" t="s">
        <v>114</v>
      </c>
      <c r="I11" s="136" t="s">
        <v>114</v>
      </c>
      <c r="J11" s="117"/>
      <c r="K11" s="34"/>
    </row>
    <row r="12" spans="1:11" s="72" customFormat="1" ht="19" customHeight="1">
      <c r="A12" s="123" t="s">
        <v>64</v>
      </c>
      <c r="B12" s="25"/>
      <c r="C12" s="25" t="s">
        <v>74</v>
      </c>
      <c r="D12" s="116"/>
      <c r="E12" s="31"/>
      <c r="G12" s="136" t="s">
        <v>78</v>
      </c>
      <c r="H12" s="141"/>
      <c r="I12" s="136" t="s">
        <v>115</v>
      </c>
      <c r="J12" s="117"/>
      <c r="K12" s="34"/>
    </row>
    <row r="13" spans="1:11" ht="19" customHeight="1">
      <c r="A13" s="29" t="s">
        <v>75</v>
      </c>
      <c r="B13" s="23"/>
      <c r="C13" s="23" t="s">
        <v>76</v>
      </c>
      <c r="D13" s="116"/>
      <c r="E13" s="31"/>
      <c r="G13" s="133" t="s">
        <v>77</v>
      </c>
      <c r="H13" s="135"/>
      <c r="I13" s="133"/>
      <c r="J13" s="117"/>
      <c r="K13" s="35" t="s">
        <v>77</v>
      </c>
    </row>
    <row r="14" spans="1:11" ht="37" customHeight="1">
      <c r="A14" s="29" t="s">
        <v>78</v>
      </c>
      <c r="B14" s="23" t="s">
        <v>185</v>
      </c>
      <c r="C14" s="23"/>
      <c r="D14" s="116"/>
      <c r="E14" s="79"/>
      <c r="G14" s="136" t="s">
        <v>79</v>
      </c>
      <c r="H14" s="141" t="s">
        <v>189</v>
      </c>
      <c r="I14" s="136"/>
      <c r="J14" s="117"/>
      <c r="K14" s="34"/>
    </row>
    <row r="15" spans="1:11" ht="19" customHeight="1">
      <c r="A15" s="28" t="s">
        <v>77</v>
      </c>
      <c r="B15" s="24"/>
      <c r="C15" s="24"/>
      <c r="D15" s="116"/>
      <c r="E15" s="32" t="s">
        <v>77</v>
      </c>
      <c r="G15" s="136" t="s">
        <v>81</v>
      </c>
      <c r="H15" s="141"/>
      <c r="I15" s="136" t="s">
        <v>82</v>
      </c>
      <c r="J15" s="117"/>
      <c r="K15" s="34"/>
    </row>
    <row r="16" spans="1:11" ht="19" customHeight="1">
      <c r="A16" s="29" t="s">
        <v>79</v>
      </c>
      <c r="B16" s="26" t="s">
        <v>28</v>
      </c>
      <c r="C16" s="26"/>
      <c r="D16" s="116"/>
      <c r="E16" s="31"/>
      <c r="G16" s="133" t="s">
        <v>80</v>
      </c>
      <c r="H16" s="135"/>
      <c r="I16" s="133"/>
      <c r="J16" s="117"/>
      <c r="K16" s="35" t="s">
        <v>80</v>
      </c>
    </row>
    <row r="17" spans="1:11" ht="19" customHeight="1">
      <c r="A17" s="29" t="s">
        <v>81</v>
      </c>
      <c r="B17" s="26"/>
      <c r="C17" s="26" t="s">
        <v>82</v>
      </c>
      <c r="D17" s="116"/>
      <c r="E17" s="31"/>
      <c r="G17" s="136" t="s">
        <v>83</v>
      </c>
      <c r="H17" s="141"/>
      <c r="I17" s="136" t="s">
        <v>116</v>
      </c>
      <c r="J17" s="117"/>
      <c r="K17" s="34"/>
    </row>
    <row r="18" spans="1:11" ht="19" customHeight="1">
      <c r="A18" s="28" t="s">
        <v>80</v>
      </c>
      <c r="B18" s="24"/>
      <c r="C18" s="24"/>
      <c r="D18" s="116"/>
      <c r="E18" s="32" t="s">
        <v>80</v>
      </c>
      <c r="G18" s="136" t="s">
        <v>117</v>
      </c>
      <c r="H18" s="141" t="s">
        <v>30</v>
      </c>
      <c r="I18" s="136"/>
      <c r="J18" s="117"/>
      <c r="K18" s="34"/>
    </row>
    <row r="19" spans="1:11" ht="19" customHeight="1">
      <c r="A19" s="29" t="s">
        <v>83</v>
      </c>
      <c r="B19" s="23"/>
      <c r="C19" s="26" t="s">
        <v>84</v>
      </c>
      <c r="D19" s="116"/>
      <c r="E19" s="31"/>
      <c r="G19" s="136" t="s">
        <v>118</v>
      </c>
      <c r="H19" s="141"/>
      <c r="I19" s="136" t="s">
        <v>119</v>
      </c>
      <c r="J19" s="117"/>
      <c r="K19" s="34"/>
    </row>
    <row r="20" spans="1:11" ht="19" customHeight="1">
      <c r="A20" s="29" t="s">
        <v>85</v>
      </c>
      <c r="B20" s="23" t="s">
        <v>30</v>
      </c>
      <c r="C20" s="26"/>
      <c r="D20" s="116"/>
      <c r="E20" s="31"/>
      <c r="G20" s="133" t="s">
        <v>32</v>
      </c>
      <c r="H20" s="135"/>
      <c r="I20" s="133"/>
      <c r="J20" s="117"/>
      <c r="K20" s="35" t="s">
        <v>32</v>
      </c>
    </row>
    <row r="21" spans="1:11" ht="19" customHeight="1">
      <c r="A21" s="29" t="s">
        <v>86</v>
      </c>
      <c r="B21" s="23"/>
      <c r="C21" s="23" t="s">
        <v>87</v>
      </c>
      <c r="D21" s="116"/>
      <c r="E21" s="31"/>
      <c r="G21" s="136" t="s">
        <v>88</v>
      </c>
      <c r="H21" s="141" t="s">
        <v>43</v>
      </c>
      <c r="I21" s="136"/>
      <c r="J21" s="117"/>
      <c r="K21" s="34"/>
    </row>
    <row r="22" spans="1:11" ht="19" customHeight="1">
      <c r="A22" s="28" t="s">
        <v>32</v>
      </c>
      <c r="B22" s="24"/>
      <c r="C22" s="24"/>
      <c r="D22" s="116"/>
      <c r="E22" s="32" t="s">
        <v>32</v>
      </c>
      <c r="G22" s="136" t="s">
        <v>120</v>
      </c>
      <c r="H22" s="141" t="s">
        <v>43</v>
      </c>
      <c r="I22" s="136"/>
      <c r="J22" s="117"/>
      <c r="K22" s="34"/>
    </row>
    <row r="23" spans="1:11" ht="19" customHeight="1">
      <c r="A23" s="29" t="s">
        <v>88</v>
      </c>
      <c r="B23" s="26" t="s">
        <v>43</v>
      </c>
      <c r="C23" s="26"/>
      <c r="D23" s="116"/>
      <c r="E23" s="31"/>
      <c r="G23" s="136" t="s">
        <v>121</v>
      </c>
      <c r="H23" s="141" t="s">
        <v>43</v>
      </c>
      <c r="I23" s="136"/>
      <c r="J23" s="117"/>
      <c r="K23" s="34"/>
    </row>
    <row r="24" spans="1:11" ht="19" customHeight="1">
      <c r="A24" s="29" t="s">
        <v>89</v>
      </c>
      <c r="B24" s="27" t="s">
        <v>107</v>
      </c>
      <c r="C24" s="23"/>
      <c r="D24" s="116"/>
      <c r="E24" s="31"/>
      <c r="G24" s="133" t="s">
        <v>90</v>
      </c>
      <c r="H24" s="135"/>
      <c r="I24" s="133"/>
      <c r="J24" s="117"/>
      <c r="K24" s="35" t="s">
        <v>90</v>
      </c>
    </row>
    <row r="25" spans="1:11" ht="19" customHeight="1">
      <c r="A25" s="28" t="s">
        <v>90</v>
      </c>
      <c r="B25" s="24"/>
      <c r="C25" s="24"/>
      <c r="D25" s="116"/>
      <c r="E25" s="32" t="s">
        <v>90</v>
      </c>
      <c r="G25" s="136" t="s">
        <v>190</v>
      </c>
      <c r="H25" s="141"/>
      <c r="I25" s="136"/>
      <c r="J25" s="117"/>
      <c r="K25" s="36"/>
    </row>
    <row r="26" spans="1:11" ht="19" customHeight="1">
      <c r="A26" s="29" t="s">
        <v>90</v>
      </c>
      <c r="B26" s="23" t="s">
        <v>91</v>
      </c>
      <c r="C26" s="23"/>
      <c r="D26" s="116"/>
      <c r="E26" s="31"/>
      <c r="G26" s="133" t="s">
        <v>92</v>
      </c>
      <c r="H26" s="135"/>
      <c r="I26" s="133"/>
      <c r="J26" s="117"/>
      <c r="K26" s="35" t="s">
        <v>92</v>
      </c>
    </row>
    <row r="27" spans="1:11" ht="19" customHeight="1">
      <c r="A27" s="28" t="s">
        <v>92</v>
      </c>
      <c r="B27" s="24"/>
      <c r="C27" s="24"/>
      <c r="D27" s="116"/>
      <c r="E27" s="32" t="s">
        <v>92</v>
      </c>
      <c r="G27" s="136" t="s">
        <v>190</v>
      </c>
      <c r="H27" s="141"/>
      <c r="I27" s="136"/>
      <c r="J27" s="117"/>
      <c r="K27" s="37"/>
    </row>
    <row r="28" spans="1:11" ht="19" customHeight="1">
      <c r="A28" s="29" t="s">
        <v>33</v>
      </c>
      <c r="B28" s="26"/>
      <c r="C28" s="23" t="s">
        <v>93</v>
      </c>
      <c r="D28" s="116"/>
      <c r="E28" s="33"/>
      <c r="G28" s="136" t="s">
        <v>94</v>
      </c>
      <c r="H28" s="97" t="s">
        <v>122</v>
      </c>
      <c r="I28" s="96"/>
      <c r="J28" s="117"/>
      <c r="K28" s="38"/>
    </row>
    <row r="29" spans="1:11" ht="19" customHeight="1">
      <c r="A29" s="29" t="s">
        <v>94</v>
      </c>
      <c r="B29" s="23" t="s">
        <v>95</v>
      </c>
      <c r="C29" s="23"/>
      <c r="D29" s="116"/>
      <c r="E29" s="33"/>
      <c r="G29" s="133" t="s">
        <v>25</v>
      </c>
      <c r="H29" s="135"/>
      <c r="I29" s="133"/>
      <c r="J29" s="117"/>
      <c r="K29" s="35" t="s">
        <v>25</v>
      </c>
    </row>
    <row r="30" spans="1:11" ht="19" customHeight="1">
      <c r="A30" s="28" t="s">
        <v>25</v>
      </c>
      <c r="B30" s="24"/>
      <c r="C30" s="24"/>
      <c r="D30" s="116"/>
      <c r="E30" s="32" t="s">
        <v>25</v>
      </c>
      <c r="G30" s="136" t="s">
        <v>123</v>
      </c>
      <c r="H30" s="141" t="s">
        <v>100</v>
      </c>
      <c r="I30" s="136"/>
      <c r="J30" s="117"/>
      <c r="K30" s="34"/>
    </row>
    <row r="31" spans="1:11" ht="19" customHeight="1">
      <c r="A31" s="29" t="s">
        <v>96</v>
      </c>
      <c r="B31" s="23"/>
      <c r="C31" s="23" t="s">
        <v>97</v>
      </c>
      <c r="D31" s="116"/>
      <c r="E31" s="31"/>
      <c r="G31" s="136" t="s">
        <v>124</v>
      </c>
      <c r="H31" s="141" t="s">
        <v>125</v>
      </c>
      <c r="I31" s="136"/>
      <c r="J31" s="117"/>
      <c r="K31" s="34"/>
    </row>
    <row r="32" spans="1:11" ht="19" customHeight="1">
      <c r="A32" s="123" t="s">
        <v>98</v>
      </c>
      <c r="B32" s="25"/>
      <c r="C32" s="25" t="s">
        <v>99</v>
      </c>
      <c r="D32" s="116"/>
      <c r="E32" s="31"/>
      <c r="G32" s="136" t="s">
        <v>126</v>
      </c>
      <c r="H32" s="141" t="s">
        <v>191</v>
      </c>
      <c r="I32" s="136"/>
      <c r="J32" s="117"/>
      <c r="K32" s="34"/>
    </row>
    <row r="33" spans="1:11" ht="19" customHeight="1">
      <c r="A33" s="30" t="s">
        <v>100</v>
      </c>
      <c r="B33" s="23"/>
      <c r="C33" s="23" t="s">
        <v>101</v>
      </c>
      <c r="D33" s="116"/>
      <c r="E33" s="31"/>
      <c r="G33" s="136" t="s">
        <v>127</v>
      </c>
      <c r="H33" s="141" t="s">
        <v>128</v>
      </c>
      <c r="I33" s="136"/>
      <c r="J33" s="117"/>
      <c r="K33" s="34"/>
    </row>
    <row r="34" spans="1:11" ht="19" customHeight="1">
      <c r="A34" s="29" t="s">
        <v>102</v>
      </c>
      <c r="B34" s="125" t="s">
        <v>103</v>
      </c>
      <c r="C34" s="26"/>
      <c r="D34" s="116"/>
      <c r="E34" s="31"/>
      <c r="G34" s="136" t="s">
        <v>129</v>
      </c>
      <c r="H34" s="141" t="s">
        <v>58</v>
      </c>
      <c r="I34" s="136"/>
      <c r="J34" s="117"/>
      <c r="K34" s="34"/>
    </row>
    <row r="35" spans="1:11" ht="19" customHeight="1">
      <c r="A35" s="30" t="s">
        <v>104</v>
      </c>
      <c r="B35" s="23" t="s">
        <v>187</v>
      </c>
      <c r="C35" s="26"/>
      <c r="D35" s="116"/>
      <c r="E35" s="31"/>
      <c r="G35" s="136" t="s">
        <v>96</v>
      </c>
      <c r="H35" s="141"/>
      <c r="I35" s="136" t="s">
        <v>101</v>
      </c>
      <c r="J35" s="117"/>
      <c r="K35" s="34"/>
    </row>
    <row r="36" spans="1:11" ht="19" customHeight="1">
      <c r="A36" s="126" t="s">
        <v>108</v>
      </c>
      <c r="B36" s="23" t="s">
        <v>43</v>
      </c>
      <c r="C36" s="26"/>
      <c r="D36" s="116"/>
      <c r="E36" s="31"/>
      <c r="G36" s="136" t="s">
        <v>130</v>
      </c>
      <c r="H36" s="141"/>
      <c r="I36" s="136" t="s">
        <v>101</v>
      </c>
      <c r="J36" s="117"/>
      <c r="K36" s="34"/>
    </row>
    <row r="37" spans="1:11" ht="19" customHeight="1">
      <c r="A37" s="126" t="s">
        <v>105</v>
      </c>
      <c r="B37" s="23" t="s">
        <v>43</v>
      </c>
      <c r="C37" s="26"/>
      <c r="D37" s="116"/>
      <c r="E37" s="31"/>
      <c r="G37" s="136" t="s">
        <v>131</v>
      </c>
      <c r="H37" s="141"/>
      <c r="I37" s="136" t="s">
        <v>99</v>
      </c>
      <c r="J37" s="117"/>
      <c r="K37" s="34"/>
    </row>
    <row r="38" spans="1:11" ht="16.5" customHeight="1">
      <c r="A38" s="127" t="s">
        <v>106</v>
      </c>
      <c r="B38" s="25" t="s">
        <v>43</v>
      </c>
      <c r="C38" s="125"/>
      <c r="D38" s="120"/>
      <c r="E38" s="31"/>
      <c r="G38" s="113"/>
      <c r="H38" s="101"/>
      <c r="I38" s="128"/>
      <c r="K38" s="79"/>
    </row>
    <row r="39" spans="1:11" ht="15">
      <c r="A39" s="128"/>
      <c r="B39" s="129"/>
      <c r="C39" s="101"/>
      <c r="E39" s="79"/>
      <c r="G39" s="113"/>
      <c r="H39" s="101"/>
      <c r="I39" s="128"/>
      <c r="K39" s="79"/>
    </row>
    <row r="40" spans="1:11" ht="15">
      <c r="A40" s="128"/>
      <c r="B40" s="129"/>
      <c r="C40" s="101"/>
      <c r="E40" s="79"/>
      <c r="G40" s="113"/>
      <c r="H40" s="101"/>
      <c r="I40" s="128"/>
      <c r="K40" s="79"/>
    </row>
  </sheetData>
  <sheetProtection algorithmName="SHA-512" hashValue="PpNE39UiIjOK5vtQJQbUTLs9SfmqcMKy2XltxbGdi9rkRgHz+fTRAryF0RFAgYJ0dIPm0+aAAt30Uy1+iGBJhg==" saltValue="ENPbxRzl7AtsRYnBIE4lvg==" spinCount="100000" sheet="1" objects="1" scenarios="1" formatCells="0" formatColumns="0" formatRows="0"/>
  <mergeCells count="2">
    <mergeCell ref="A1:C1"/>
    <mergeCell ref="G1:I1"/>
  </mergeCells>
  <printOptions/>
  <pageMargins left="0.7" right="0.7" top="0.7875" bottom="0.7875" header="0.511805555555555" footer="0.511805555555555"/>
  <pageSetup horizontalDpi="300" verticalDpi="300" orientation="portrait" paperSize="9" scale="82" r:id="rId1"/>
  <colBreaks count="1" manualBreakCount="1">
    <brk id="5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view="pageBreakPreview" zoomScale="60" workbookViewId="0" topLeftCell="A1">
      <selection activeCell="A1" sqref="A1:C9"/>
    </sheetView>
  </sheetViews>
  <sheetFormatPr defaultColWidth="8.57421875" defaultRowHeight="15"/>
  <cols>
    <col min="1" max="1" width="23.8515625" style="59" customWidth="1"/>
    <col min="2" max="2" width="20.8515625" style="59" customWidth="1"/>
    <col min="3" max="3" width="23.8515625" style="59" customWidth="1"/>
    <col min="4" max="4" width="2.57421875" style="59" customWidth="1"/>
    <col min="5" max="5" width="31.57421875" style="59" customWidth="1"/>
    <col min="6" max="16384" width="8.57421875" style="59" customWidth="1"/>
  </cols>
  <sheetData>
    <row r="1" spans="1:5" s="70" customFormat="1" ht="64.25" customHeight="1">
      <c r="A1" s="82"/>
      <c r="B1" s="82"/>
      <c r="C1" s="82"/>
      <c r="E1" s="17" t="s">
        <v>171</v>
      </c>
    </row>
    <row r="2" spans="1:5" s="72" customFormat="1" ht="50" customHeight="1">
      <c r="A2" s="83" t="s">
        <v>13</v>
      </c>
      <c r="B2" s="83" t="s">
        <v>14</v>
      </c>
      <c r="C2" s="83" t="s">
        <v>163</v>
      </c>
      <c r="D2" s="143"/>
      <c r="E2" s="39" t="s">
        <v>13</v>
      </c>
    </row>
    <row r="3" spans="1:5" s="72" customFormat="1" ht="19" customHeight="1">
      <c r="A3" s="146" t="s">
        <v>15</v>
      </c>
      <c r="B3" s="147"/>
      <c r="C3" s="148"/>
      <c r="D3" s="144"/>
      <c r="E3" s="40" t="s">
        <v>15</v>
      </c>
    </row>
    <row r="4" spans="1:5" s="72" customFormat="1" ht="19" customHeight="1">
      <c r="A4" s="149" t="s">
        <v>34</v>
      </c>
      <c r="B4" s="150" t="s">
        <v>134</v>
      </c>
      <c r="C4" s="150"/>
      <c r="D4" s="145"/>
      <c r="E4" s="41"/>
    </row>
    <row r="5" spans="1:5" s="72" customFormat="1" ht="19" customHeight="1">
      <c r="A5" s="149" t="s">
        <v>57</v>
      </c>
      <c r="B5" s="150" t="s">
        <v>96</v>
      </c>
      <c r="C5" s="150"/>
      <c r="D5" s="145"/>
      <c r="E5" s="41"/>
    </row>
    <row r="6" spans="1:5" s="72" customFormat="1" ht="19" customHeight="1">
      <c r="A6" s="149" t="s">
        <v>81</v>
      </c>
      <c r="B6" s="151"/>
      <c r="C6" s="151" t="s">
        <v>135</v>
      </c>
      <c r="D6" s="145"/>
      <c r="E6" s="41"/>
    </row>
    <row r="7" spans="1:5" ht="19" customHeight="1">
      <c r="A7" s="146" t="s">
        <v>25</v>
      </c>
      <c r="B7" s="147"/>
      <c r="C7" s="148"/>
      <c r="D7" s="145"/>
      <c r="E7" s="40" t="s">
        <v>25</v>
      </c>
    </row>
    <row r="8" spans="1:5" ht="19" customHeight="1">
      <c r="A8" s="152"/>
      <c r="B8" s="153" t="s">
        <v>138</v>
      </c>
      <c r="C8" s="154"/>
      <c r="D8" s="145"/>
      <c r="E8" s="41"/>
    </row>
    <row r="9" spans="1:5" ht="19" customHeight="1">
      <c r="A9" s="152"/>
      <c r="B9" s="153"/>
      <c r="C9" s="154"/>
      <c r="D9" s="145"/>
      <c r="E9" s="41"/>
    </row>
    <row r="11" ht="15">
      <c r="C11" s="81"/>
    </row>
    <row r="12" ht="15">
      <c r="C12" s="81"/>
    </row>
  </sheetData>
  <sheetProtection algorithmName="SHA-512" hashValue="R+aWe2mazJ4t7RAQHzpLV/SOuIp5JsNd333JIQR3t3VyM1WtcM/GqAKUlT64oDF56qU+kYKUzarZJVl2sGmufw==" saltValue="Ht7UqBkfAcMDwU3/2V7vaw==" spinCount="100000" sheet="1" objects="1" scenarios="1" formatCells="0" formatColumns="0" formatRows="0"/>
  <mergeCells count="1">
    <mergeCell ref="A1:C1"/>
  </mergeCells>
  <printOptions/>
  <pageMargins left="0.7875" right="0.7875" top="1.05277777777778" bottom="1.05277777777778" header="0.7875" footer="0.7875"/>
  <pageSetup horizontalDpi="300" verticalDpi="300" orientation="portrait" paperSize="9" scale="83" r:id="rId1"/>
  <headerFooter>
    <oddHeader>&amp;C&amp;"Times New Roman,Regular"&amp;12&amp;A</oddHeader>
    <oddFooter>&amp;C&amp;"Times New Roman,Regular"&amp;12Stránka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6"/>
  <sheetViews>
    <sheetView view="pageBreakPreview" zoomScale="60" workbookViewId="0" topLeftCell="A1">
      <selection activeCell="A1" sqref="A1:C16"/>
    </sheetView>
  </sheetViews>
  <sheetFormatPr defaultColWidth="8.57421875" defaultRowHeight="15"/>
  <cols>
    <col min="1" max="1" width="23.8515625" style="59" customWidth="1"/>
    <col min="2" max="2" width="20.8515625" style="59" customWidth="1"/>
    <col min="3" max="3" width="23.8515625" style="59" customWidth="1"/>
    <col min="4" max="4" width="1.8515625" style="59" customWidth="1"/>
    <col min="5" max="5" width="31.57421875" style="59" customWidth="1"/>
    <col min="6" max="16384" width="8.57421875" style="59" customWidth="1"/>
  </cols>
  <sheetData>
    <row r="1" spans="1:5" s="70" customFormat="1" ht="64.25" customHeight="1">
      <c r="A1" s="82"/>
      <c r="B1" s="82"/>
      <c r="C1" s="82"/>
      <c r="E1" s="17" t="s">
        <v>171</v>
      </c>
    </row>
    <row r="2" spans="1:5" s="72" customFormat="1" ht="47" customHeight="1">
      <c r="A2" s="83" t="s">
        <v>13</v>
      </c>
      <c r="B2" s="83" t="s">
        <v>14</v>
      </c>
      <c r="C2" s="83" t="s">
        <v>163</v>
      </c>
      <c r="D2" s="71"/>
      <c r="E2" s="18" t="s">
        <v>13</v>
      </c>
    </row>
    <row r="3" spans="1:5" s="72" customFormat="1" ht="19" customHeight="1">
      <c r="A3" s="103" t="s">
        <v>15</v>
      </c>
      <c r="B3" s="104"/>
      <c r="C3" s="105"/>
      <c r="D3" s="74"/>
      <c r="E3" s="21" t="s">
        <v>15</v>
      </c>
    </row>
    <row r="4" spans="1:5" s="72" customFormat="1" ht="19" customHeight="1">
      <c r="A4" s="87" t="s">
        <v>57</v>
      </c>
      <c r="B4" s="88" t="s">
        <v>96</v>
      </c>
      <c r="C4" s="88"/>
      <c r="D4" s="75"/>
      <c r="E4" s="20"/>
    </row>
    <row r="5" spans="1:5" s="72" customFormat="1" ht="19" customHeight="1">
      <c r="A5" s="87" t="s">
        <v>143</v>
      </c>
      <c r="B5" s="88" t="s">
        <v>194</v>
      </c>
      <c r="C5" s="88"/>
      <c r="D5" s="75"/>
      <c r="E5" s="20"/>
    </row>
    <row r="6" spans="1:5" s="72" customFormat="1" ht="19" customHeight="1">
      <c r="A6" s="84" t="s">
        <v>144</v>
      </c>
      <c r="B6" s="156"/>
      <c r="C6" s="105"/>
      <c r="D6" s="75"/>
      <c r="E6" s="102" t="s">
        <v>144</v>
      </c>
    </row>
    <row r="7" spans="1:5" s="72" customFormat="1" ht="19" customHeight="1">
      <c r="A7" s="157" t="s">
        <v>146</v>
      </c>
      <c r="B7" s="97"/>
      <c r="C7" s="97" t="s">
        <v>145</v>
      </c>
      <c r="D7" s="75"/>
      <c r="E7" s="20"/>
    </row>
    <row r="8" spans="1:5" s="72" customFormat="1" ht="19" customHeight="1">
      <c r="A8" s="157" t="s">
        <v>96</v>
      </c>
      <c r="B8" s="97"/>
      <c r="C8" s="97" t="s">
        <v>101</v>
      </c>
      <c r="D8" s="75"/>
      <c r="E8" s="20"/>
    </row>
    <row r="9" spans="1:5" s="72" customFormat="1" ht="19" customHeight="1">
      <c r="A9" s="157" t="s">
        <v>125</v>
      </c>
      <c r="B9" s="97" t="s">
        <v>147</v>
      </c>
      <c r="C9" s="97" t="s">
        <v>192</v>
      </c>
      <c r="D9" s="75"/>
      <c r="E9" s="20"/>
    </row>
    <row r="10" spans="1:5" s="72" customFormat="1" ht="19" customHeight="1">
      <c r="A10" s="157" t="s">
        <v>100</v>
      </c>
      <c r="B10" s="97"/>
      <c r="C10" s="97" t="s">
        <v>101</v>
      </c>
      <c r="D10" s="75"/>
      <c r="E10" s="20"/>
    </row>
    <row r="11" spans="1:5" s="72" customFormat="1" ht="19" customHeight="1">
      <c r="A11" s="157" t="s">
        <v>58</v>
      </c>
      <c r="B11" s="97"/>
      <c r="C11" s="97" t="s">
        <v>101</v>
      </c>
      <c r="D11" s="75"/>
      <c r="E11" s="20"/>
    </row>
    <row r="12" spans="1:5" s="72" customFormat="1" ht="19" customHeight="1">
      <c r="A12" s="158" t="s">
        <v>148</v>
      </c>
      <c r="B12" s="112"/>
      <c r="C12" s="112"/>
      <c r="D12" s="75"/>
      <c r="E12" s="155" t="s">
        <v>148</v>
      </c>
    </row>
    <row r="13" spans="1:5" s="72" customFormat="1" ht="19" customHeight="1">
      <c r="A13" s="157" t="s">
        <v>149</v>
      </c>
      <c r="B13" s="97"/>
      <c r="C13" s="97" t="s">
        <v>193</v>
      </c>
      <c r="D13" s="75"/>
      <c r="E13" s="20"/>
    </row>
    <row r="14" spans="1:5" ht="19" customHeight="1">
      <c r="A14" s="99" t="s">
        <v>150</v>
      </c>
      <c r="B14" s="97" t="s">
        <v>151</v>
      </c>
      <c r="C14" s="97"/>
      <c r="D14" s="74"/>
      <c r="E14" s="76"/>
    </row>
    <row r="15" spans="1:5" ht="19" customHeight="1">
      <c r="A15" s="113"/>
      <c r="B15" s="101"/>
      <c r="C15" s="101"/>
      <c r="E15" s="79"/>
    </row>
    <row r="16" spans="1:5" ht="19" customHeight="1">
      <c r="A16" s="113"/>
      <c r="B16" s="101"/>
      <c r="C16" s="101"/>
      <c r="E16" s="79"/>
    </row>
    <row r="17" s="59" customFormat="1" ht="19" customHeight="1"/>
  </sheetData>
  <sheetProtection algorithmName="SHA-512" hashValue="sh0OZrK8dbDaIZzW7Zm7CfWJ6dMyaJwVo76JDhd3cg/56mX6+v2Kk8SpshfuJAIUcLA3qkNKCGZQsMaKeuhF+A==" saltValue="UmXwXxfN3adLqBrboMWeRA==" spinCount="100000" sheet="1" objects="1" scenarios="1" formatCells="0" formatColumns="0" formatRows="0"/>
  <mergeCells count="1">
    <mergeCell ref="A1:C1"/>
  </mergeCells>
  <printOptions/>
  <pageMargins left="0.7875" right="0.7875" top="1.05277777777778" bottom="1.05277777777778" header="0.7875" footer="0.7875"/>
  <pageSetup horizontalDpi="300" verticalDpi="300" orientation="portrait" paperSize="9" scale="83" r:id="rId1"/>
  <headerFooter>
    <oddHeader>&amp;C&amp;"Times New Roman,Regular"&amp;12&amp;A</oddHeader>
    <oddFooter>&amp;C&amp;"Times New Roman,Regular"&amp;12Stránka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41BF-F93F-4D24-B82D-3225FA3B5DE0}">
  <dimension ref="A1:E13"/>
  <sheetViews>
    <sheetView view="pageBreakPreview" zoomScale="60" workbookViewId="0" topLeftCell="A1">
      <selection activeCell="K10" sqref="K10"/>
    </sheetView>
  </sheetViews>
  <sheetFormatPr defaultColWidth="9.140625" defaultRowHeight="15"/>
  <cols>
    <col min="1" max="1" width="23.8515625" style="59" customWidth="1"/>
    <col min="2" max="2" width="20.8515625" style="59" customWidth="1"/>
    <col min="3" max="3" width="23.8515625" style="59" customWidth="1"/>
    <col min="4" max="4" width="1.8515625" style="59" customWidth="1"/>
    <col min="5" max="5" width="31.8515625" style="59" customWidth="1"/>
    <col min="6" max="16384" width="8.7109375" style="59" customWidth="1"/>
  </cols>
  <sheetData>
    <row r="1" spans="1:5" ht="64.25" customHeight="1">
      <c r="A1" s="82"/>
      <c r="B1" s="82"/>
      <c r="C1" s="82"/>
      <c r="D1" s="70"/>
      <c r="E1" s="17" t="s">
        <v>171</v>
      </c>
    </row>
    <row r="2" spans="1:5" ht="47.5" customHeight="1">
      <c r="A2" s="83" t="s">
        <v>13</v>
      </c>
      <c r="B2" s="83" t="s">
        <v>14</v>
      </c>
      <c r="C2" s="83" t="s">
        <v>163</v>
      </c>
      <c r="D2" s="143"/>
      <c r="E2" s="39" t="s">
        <v>13</v>
      </c>
    </row>
    <row r="3" spans="1:5" ht="19" customHeight="1">
      <c r="A3" s="146" t="s">
        <v>15</v>
      </c>
      <c r="B3" s="147"/>
      <c r="C3" s="148"/>
      <c r="D3" s="144"/>
      <c r="E3" s="40" t="s">
        <v>15</v>
      </c>
    </row>
    <row r="4" spans="1:5" ht="19" customHeight="1">
      <c r="A4" s="149" t="s">
        <v>81</v>
      </c>
      <c r="B4" s="151"/>
      <c r="C4" s="151" t="s">
        <v>139</v>
      </c>
      <c r="D4" s="145"/>
      <c r="E4" s="41"/>
    </row>
    <row r="5" spans="1:5" ht="19" customHeight="1">
      <c r="A5" s="149" t="s">
        <v>34</v>
      </c>
      <c r="B5" s="97" t="s">
        <v>96</v>
      </c>
      <c r="C5" s="150"/>
      <c r="D5" s="145"/>
      <c r="E5" s="41"/>
    </row>
    <row r="6" spans="1:5" ht="19" customHeight="1">
      <c r="A6" s="149" t="s">
        <v>136</v>
      </c>
      <c r="B6" s="150"/>
      <c r="C6" s="150" t="s">
        <v>140</v>
      </c>
      <c r="D6" s="145"/>
      <c r="E6" s="41"/>
    </row>
    <row r="7" spans="1:5" ht="19" customHeight="1">
      <c r="A7" s="149" t="s">
        <v>137</v>
      </c>
      <c r="B7" s="150"/>
      <c r="C7" s="150" t="s">
        <v>141</v>
      </c>
      <c r="D7" s="145"/>
      <c r="E7" s="41"/>
    </row>
    <row r="8" spans="1:5" ht="19" customHeight="1">
      <c r="A8" s="146" t="s">
        <v>25</v>
      </c>
      <c r="B8" s="148"/>
      <c r="C8" s="148"/>
      <c r="D8" s="145"/>
      <c r="E8" s="40" t="s">
        <v>25</v>
      </c>
    </row>
    <row r="9" spans="1:5" ht="19" customHeight="1">
      <c r="A9" s="149" t="s">
        <v>142</v>
      </c>
      <c r="B9" s="97" t="s">
        <v>43</v>
      </c>
      <c r="C9" s="101"/>
      <c r="D9" s="145"/>
      <c r="E9" s="41"/>
    </row>
    <row r="10" spans="1:5" ht="19" customHeight="1">
      <c r="A10" s="152" t="s">
        <v>195</v>
      </c>
      <c r="B10" s="154"/>
      <c r="C10" s="159" t="s">
        <v>196</v>
      </c>
      <c r="D10" s="145"/>
      <c r="E10" s="41"/>
    </row>
    <row r="11" spans="1:5" ht="15">
      <c r="A11" s="113"/>
      <c r="B11" s="101"/>
      <c r="C11" s="101"/>
      <c r="E11" s="79"/>
    </row>
    <row r="12" spans="1:5" ht="15">
      <c r="A12" s="113"/>
      <c r="B12" s="101"/>
      <c r="C12" s="101"/>
      <c r="E12" s="79"/>
    </row>
    <row r="13" spans="1:5" ht="15">
      <c r="A13" s="113"/>
      <c r="B13" s="101"/>
      <c r="C13" s="101"/>
      <c r="E13" s="79"/>
    </row>
  </sheetData>
  <sheetProtection algorithmName="SHA-512" hashValue="VAue7f4zBVPnRzQZyXbcVfN3xYQ+OeTbEcGC2RiyB5pgXOwSnpShY2gFx5nq/Dw0lWJPW//zaHfXUDkoS1wYSA==" saltValue="OMPvpQQzb21i3Acx6jIoTA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2022-03-28T14:30:35Z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