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bookViews>
    <workbookView xWindow="0" yWindow="0" windowWidth="23040" windowHeight="9195" activeTab="0"/>
  </bookViews>
  <sheets>
    <sheet name="Příloha č. 1" sheetId="1" r:id="rId1"/>
  </sheets>
  <definedNames/>
  <calcPr calcId="162913"/>
</workbook>
</file>

<file path=xl/sharedStrings.xml><?xml version="1.0" encoding="utf-8"?>
<sst xmlns="http://schemas.openxmlformats.org/spreadsheetml/2006/main" count="202" uniqueCount="109">
  <si>
    <t>část 01</t>
  </si>
  <si>
    <t>Položka</t>
  </si>
  <si>
    <t>Popis</t>
  </si>
  <si>
    <t>Jednotka</t>
  </si>
  <si>
    <t>Celkem jednotek</t>
  </si>
  <si>
    <t>Jednotková cena v Kč bez DPH</t>
  </si>
  <si>
    <t>Celková cena v Kč bez DPH</t>
  </si>
  <si>
    <t>Mouse IL-6 ELISA Kit, 96 testů, 90 minutový protokol, senzitivita: 11.3 pg/ml, range: 15.6 pg/ml - 1000 pg/ml, reaktivita s myší
 -- vyžadován výrobce: Abcam, kód: ab222503</t>
  </si>
  <si>
    <t>kit 96 testů</t>
  </si>
  <si>
    <t>25 ml</t>
  </si>
  <si>
    <t>50 ml</t>
  </si>
  <si>
    <t>Sodium dodecyl sulfate residues detection kit
 -- vyžadován výrobce: NBS Biologicals, kód: BSP055.SIZE.100Assays</t>
  </si>
  <si>
    <t>1 kit</t>
  </si>
  <si>
    <t>Rabbit Monoclonal Anti-Iba1 antibody [EPR16588]
 -- vyžadován výrobce: Abcam, kód: ab178846-100µl</t>
  </si>
  <si>
    <t>ks</t>
  </si>
  <si>
    <t>celková cena část 01</t>
  </si>
  <si>
    <t>část 02</t>
  </si>
  <si>
    <t>IL-1 beta Mouse ELISA Kit, 96 testů
 -- vyžadován výrobce: Invitrogen, kód: BMS6002</t>
  </si>
  <si>
    <t>TNF alpha ELISA kit, 96 testů
 -- vyžadován výrobce: Invitrogen, kód: BMS607-3</t>
  </si>
  <si>
    <t>celková cena část 02</t>
  </si>
  <si>
    <t>část 03</t>
  </si>
  <si>
    <t>AlexaFluor 568 Goat anti-Mouse igG (H+L)
 -- vyžadován výrobce: Invitrogen, kód: A11004</t>
  </si>
  <si>
    <t>AlexaFluor 647 Chicken anti-Rabbit IgG (H+L)
 -- vyžadován výrobce: Invitrogen, kód: A21443</t>
  </si>
  <si>
    <t>PSA-NCAM Monoclonal Antibody (12E3), eBioscience™
 -- vyžadován výrobce: Invitrogen, kód: 14-9118-82</t>
  </si>
  <si>
    <t>celková cena část 03</t>
  </si>
  <si>
    <t>část 04</t>
  </si>
  <si>
    <t>Chlorid sodný p.a., CAS: 7647-14-5</t>
  </si>
  <si>
    <t>1 kg</t>
  </si>
  <si>
    <t>Ethanol 96 % zkoušeno dle ČL, CAS: 64-17-5</t>
  </si>
  <si>
    <t>2,5 l</t>
  </si>
  <si>
    <t>celková cena část 04</t>
  </si>
  <si>
    <t>část 05</t>
  </si>
  <si>
    <t>Náplast bílé hedvábí 1,25 cm x 5 m</t>
  </si>
  <si>
    <t>Tampon stáčený z gázy 9x9 cm</t>
  </si>
  <si>
    <t>bal 200 ks</t>
  </si>
  <si>
    <t>Vata buničitá - tampony, 40x50 mm</t>
  </si>
  <si>
    <t>bal 2 × 500 ks</t>
  </si>
  <si>
    <t>Vata buničitá v přířezech 20 × 30 cm, 1 kg v balení</t>
  </si>
  <si>
    <t>Vata buničitá v přířezech 40 × 60 cm, 5 kg v balení</t>
  </si>
  <si>
    <t>5 kg</t>
  </si>
  <si>
    <t>celková cena část 05</t>
  </si>
  <si>
    <t>část 06</t>
  </si>
  <si>
    <t>Kontejner na nebezpečný odpad (např. pro sběř ostrých předmětů, jehel apod.) 2 l, materiál: plast</t>
  </si>
  <si>
    <t>Ústenky chirurgické jednorázové, s pružnými úchyty za uši, třívrstvý materiál, EN 14683:2019+AC:2019</t>
  </si>
  <si>
    <t>bal 50 ks</t>
  </si>
  <si>
    <t>Pasteurova pipeta sterilní, jednotlivě balená, minimální délka 150 mm, s orientační stupnicí, objem 3 ml</t>
  </si>
  <si>
    <t>500 ks</t>
  </si>
  <si>
    <t>Papír filtrační pro kvalitativní analýzu, MN 618, průměr 90 mm</t>
  </si>
  <si>
    <t>bal 100 ks</t>
  </si>
  <si>
    <t>Rolo pytel 700 mm × 1100 mm, síla 100 mikronů, bílý s dvojitým svárem</t>
  </si>
  <si>
    <t>Ubrousky laboratorní pro čištění a otírání optických povrchů a elektronických součástek, nechlupatící s vysokou absorpční schopností, materiál celulóza, rozměr 213 × 114 mm (+/- 5 %)</t>
  </si>
  <si>
    <t>celková cena část 06</t>
  </si>
  <si>
    <t>část 07</t>
  </si>
  <si>
    <t>Tyčinkové míchadlo magnetické. Hladké, PTFE; průměr: 4,5 mm; dělka: 12 mm.</t>
  </si>
  <si>
    <t>Žiletky do mikrotomu, jednorázová čepel pro mikrotom, kompatibilita MICROM HM 450, výrobcem deklarovaná vhodnost použití pro všechny následující aplikace: měkké tkáně, tvrdé tkáně, zmrazené řezy(včetně kryostatu), tenké řezy, zažazení do typové skupiny "low profile blades"</t>
  </si>
  <si>
    <t>Etikety pro laboratorní štítkovací přístroj BMP 21 PLUS -LAB, Materiál 595, šíre 9mm,</t>
  </si>
  <si>
    <t>1 ks</t>
  </si>
  <si>
    <t>Filtry stříkačkové 4 mm polypropylen OD, 0,2 µm PVDF membrána</t>
  </si>
  <si>
    <t>HPLC viálky, mikrovialky PP transp. šroubovací ND9, 0,3 ml (32x11,6mm), širokohrdlé</t>
  </si>
  <si>
    <t>Baňka Erlenmeyerova, kónická baňka z borosilikátového laboratorního skla se širokým hrdlem a s bílou orientační stupnicí, 250ml</t>
  </si>
  <si>
    <t>Baňka Erlenmeyerova, kónická baňka z borosilikátového laboratorního skla se širokým hrdlem a s bílou orientační stupnicí, 300 ml</t>
  </si>
  <si>
    <t>Baňka Erlenmeyerova, kónická baňka z borosilikátového laboratorního skla se širokým hrdlem a s bílou orientační stupnicí , autoklávovatelná, s graduací, 500ml</t>
  </si>
  <si>
    <t>Kádinka skleněná nízká s výlevkou 250 ml</t>
  </si>
  <si>
    <t>Kádinka skleněná nízká s výlevkou 600 ml</t>
  </si>
  <si>
    <t>Láhev reagenční s modrým uzávěrem, uzávěr GL45, 100 ml</t>
  </si>
  <si>
    <t>Láhev reagenční s modrým uzávěrem, uzávěr GL32, 50 ml</t>
  </si>
  <si>
    <t>Válec odměrný vysoký A 2000 ml</t>
  </si>
  <si>
    <t>celková cena část 07</t>
  </si>
  <si>
    <t>část 08</t>
  </si>
  <si>
    <t>Plnitelná, kombinovaná pH elektroda pro laboratorní použití s BNC konektorem, 0-100°C, pH: 0-13, kompatibilita s pH metrem Hanna instruments HI5222</t>
  </si>
  <si>
    <t>celková cena část 08</t>
  </si>
  <si>
    <t>část 09</t>
  </si>
  <si>
    <t>1 kanálová pipeta mechanická se vzduchovým polštářem pro objem 100-1000 µl s mechanismem na odhazování špiček, autoklávovatelná</t>
  </si>
  <si>
    <t>Kruhový otočný stojan na pipety (karusel), pro 6 ks pipet Eppendorf Reach plus, pipety jsou umístěné vzpřímeně a jejich konusy se nedotýkají pracovní desky.</t>
  </si>
  <si>
    <t>Špičky 0.1 - 20 μl kompatibilní s pipetami Eppendorf</t>
  </si>
  <si>
    <t>bal 1000 ks</t>
  </si>
  <si>
    <t>Špičky 2 - 200 μl kompatibilní s pipetami Eppendorf</t>
  </si>
  <si>
    <t>Špičky 50- 1000 μl kompatibilní s pipetami Eppendorf</t>
  </si>
  <si>
    <t>Nástavec k pipetě Multipette E3, Combitips advanced, 50 ml</t>
  </si>
  <si>
    <t>0,2 ml mikrozkumavky pro PCR bez RNáz, DNáz a endotoxinů, rovné víčko, dokonale hladký povrch, 4000x g, 0,2 ml, tenkostěné</t>
  </si>
  <si>
    <t>1,5 ml centrifugační mikrozkumavky Low adhese plast, upravený vnitřní povrch pro nižší adhezi vzorku</t>
  </si>
  <si>
    <t>Mikrocentrifugační zkumavky, 5 mL</t>
  </si>
  <si>
    <t>Zkumavky 0.5 mL, s povrchem pro malou přilnavost vzorku, s těsnění víčka se zámkem zabraňujícím náhodnému otevření během manipulace, PCR čisté</t>
  </si>
  <si>
    <t>Zkumavky 2 mL, s povrchem pro malou přilnavost vzorku, s těsnění víčka se zámkem zabraňujícím náhodnému otevření během manipulace, PCR čisté</t>
  </si>
  <si>
    <t>celková cena část 09</t>
  </si>
  <si>
    <t>část 10</t>
  </si>
  <si>
    <t>Plexisklový box pro odběr krve/podání farmak neanestezovanému hlodavci o tělesné hmotnosti 180-320 g. Box musí být vybaven otvory pro dýchání a pro ocas, tak aby byla přístupná ocasní žíla. Zvíře se do boxu umisťuje hlavou napřed. Uzavírání boxu je zajištěno aretací ve svrchní části. Velikost vnitřního prostoru lze nastavit pomocí posuvného pístu.</t>
  </si>
  <si>
    <t>Plexisklový box pro odběr krve/podání farmak neanestezovanému hlodavci o tělesné hmotnosti 300-440 g. Box musí být vybaven otvory pro dýchání a pro ocas, tak aby byla přístupná ocasní žíla. Zvíře se do boxu umisťuje hlavou napřed. Uzavírání boxu je zajištěno aretací ve svrchní části. Velikost vnitřního prostoru lze nastavit pomocí posuvného pístu.</t>
  </si>
  <si>
    <t>Plexisklový box pro odběr krve/podání farmak neanestezovanému hlodavci o tělesné hmotnosti 440-550 g. Box musí být vybaven otvory pro dýchání a pro ocas, tak aby byla přístupná ocasní žíla. Zvíře se do boxu umisťuje hlavou napřed. Uzavírání boxu je zajištěno aretací ve svrchní části. Velikost vnitřního prostoru lze nastavit pomocí posuvného pístu.</t>
  </si>
  <si>
    <t xml:space="preserve">Implantát pro registraci mozkové buněčné aktivity, 32 kanálů, 8 nezávisle pohyblivých sond v jednom svazku, NLX narrow výstup. Navíc 10 sad posunovacích šroubků a jezdců. Kompatibilita s vybavením výrobce - Axona ltd, UK. </t>
  </si>
  <si>
    <t xml:space="preserve">Implantát pro registraci mozkové buněčné aktivity, 64 kanálů, 16 nezávisle pohyblivých sond v jednom svazku, NLX narrow výstup, kompatibilita s vybavením výrobce - Axona ltd, UK. </t>
  </si>
  <si>
    <t>celková cena část 10</t>
  </si>
  <si>
    <t>Specifikace zboží</t>
  </si>
  <si>
    <t>V případě, že zboží je dodáváno v jiném balení než požadovaném, provede dodavatel ocenění tak, aby bylo oceněno požadované množství jednotek (ks, kg, l, ml apod.).</t>
  </si>
  <si>
    <r>
      <t xml:space="preserve">Dodavatel vyplní pouze </t>
    </r>
    <r>
      <rPr>
        <b/>
        <u val="single"/>
        <sz val="11"/>
        <rFont val="Calibri"/>
        <family val="2"/>
        <scheme val="minor"/>
      </rPr>
      <t>všechny</t>
    </r>
    <r>
      <rPr>
        <b/>
        <sz val="11"/>
        <rFont val="Calibri"/>
        <family val="2"/>
        <scheme val="minor"/>
      </rPr>
      <t xml:space="preserve"> žlutě podbarvené buňky v tabulce níže, a to pouze pro část, do které podává nabídku.</t>
    </r>
  </si>
  <si>
    <t>Kity a protilátky III.</t>
  </si>
  <si>
    <t>Kity a protilátky II.</t>
  </si>
  <si>
    <t>Kity a protilátky I.</t>
  </si>
  <si>
    <t>Chemikálie I.</t>
  </si>
  <si>
    <t>Spotřební materiál II.</t>
  </si>
  <si>
    <t>Spotřební materiál I.</t>
  </si>
  <si>
    <t>Spotřební materiál III.</t>
  </si>
  <si>
    <t>Elektroda</t>
  </si>
  <si>
    <t>Spotřební materiál IV.</t>
  </si>
  <si>
    <t>Chovatelské potřeby pro výzkum</t>
  </si>
  <si>
    <t>Normal donkey serum Abcam, 25 ml; Donkey Serum,Normal Donkey Serum,Reagents
 -- vyžadován výrobce: Abcam, kód: ab7475</t>
  </si>
  <si>
    <t>Normal goat serum Abcam, 50 ml; Abcam, Goat Serum,Normal Goat Serum,Reagents
 -- vyžadován výrobce: Abcam, kód: ab7481</t>
  </si>
  <si>
    <r>
      <t>V souladu</t>
    </r>
    <r>
      <rPr>
        <b/>
        <sz val="11"/>
        <color rgb="FFFFFF00"/>
        <rFont val="Calibri"/>
        <family val="2"/>
        <scheme val="minor"/>
      </rPr>
      <t xml:space="preserve"> s poznámkou  -- vyžadován výrobce: _____, kód____ </t>
    </r>
    <r>
      <rPr>
        <b/>
        <sz val="11"/>
        <rFont val="Calibri"/>
        <family val="2"/>
        <scheme val="minor"/>
      </rPr>
      <t>u vybraných položek musí být požadované zboží pořízeno od konkrétního výrobce vzhledem k nutnosti zpětné kompatibility s již provedenými experimenty. Použití obdobného produktu od jiného výrobce není vzhledem k biologické variabilitě předmětného zboží možné a znemožnilo by přenositelnost údajů mezi experimenty a jejich souhrnnou analýzu.</t>
    </r>
  </si>
  <si>
    <t>Nástavec k pipetě Multipette E3, Combitips advanced, 10 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</si>
</sst>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quot;Kč&quot;"/>
  </numFmts>
  <fonts count="8">
    <font>
      <sz val="11"/>
      <color rgb="FF000000"/>
      <name val="Calibri"/>
      <family val="2"/>
    </font>
    <font>
      <sz val="10"/>
      <name val="Arial"/>
      <family val="2"/>
    </font>
    <font>
      <sz val="11"/>
      <color theme="1"/>
      <name val="Calibri"/>
      <family val="2"/>
      <scheme val="minor"/>
    </font>
    <font>
      <b/>
      <sz val="11"/>
      <color rgb="FF000000"/>
      <name val="Calibri"/>
      <family val="2"/>
    </font>
    <font>
      <b/>
      <sz val="20"/>
      <color theme="1"/>
      <name val="Calibri"/>
      <family val="2"/>
      <scheme val="minor"/>
    </font>
    <font>
      <b/>
      <sz val="11"/>
      <name val="Calibri"/>
      <family val="2"/>
      <scheme val="minor"/>
    </font>
    <font>
      <b/>
      <u val="single"/>
      <sz val="11"/>
      <name val="Calibri"/>
      <family val="2"/>
      <scheme val="minor"/>
    </font>
    <font>
      <b/>
      <sz val="11"/>
      <color rgb="FFFFFF00"/>
      <name val="Calibri"/>
      <family val="2"/>
      <scheme val="minor"/>
    </font>
  </fonts>
  <fills count="9">
    <fill>
      <patternFill/>
    </fill>
    <fill>
      <patternFill patternType="gray125"/>
    </fill>
    <fill>
      <patternFill patternType="solid">
        <fgColor theme="5" tint="0.7999799847602844"/>
        <bgColor indexed="64"/>
      </patternFill>
    </fill>
    <fill>
      <patternFill patternType="solid">
        <fgColor rgb="FFFF6699"/>
        <bgColor indexed="64"/>
      </patternFill>
    </fill>
    <fill>
      <patternFill patternType="solid">
        <fgColor rgb="FFFFC000"/>
        <bgColor indexed="64"/>
      </patternFill>
    </fill>
    <fill>
      <patternFill patternType="solid">
        <fgColor rgb="FFFFFF00"/>
        <bgColor indexed="64"/>
      </patternFill>
    </fill>
    <fill>
      <patternFill patternType="solid">
        <fgColor rgb="FFE0E0E0"/>
        <bgColor indexed="64"/>
      </patternFill>
    </fill>
    <fill>
      <patternFill patternType="solid">
        <fgColor rgb="FFE0834A"/>
        <bgColor indexed="64"/>
      </patternFill>
    </fill>
    <fill>
      <patternFill patternType="solid">
        <fgColor rgb="FFFFFF00"/>
        <bgColor indexed="64"/>
      </patternFill>
    </fill>
  </fills>
  <borders count="10">
    <border>
      <left/>
      <right/>
      <top/>
      <bottom/>
      <diagonal/>
    </border>
    <border>
      <left style="medium">
        <color rgb="FF000000"/>
      </left>
      <right style="dashed">
        <color rgb="FF808080"/>
      </right>
      <top style="medium">
        <color rgb="FF000000"/>
      </top>
      <bottom style="dashed">
        <color rgb="FF808080"/>
      </bottom>
    </border>
    <border>
      <left style="dashed">
        <color rgb="FF808080"/>
      </left>
      <right style="dashed">
        <color rgb="FF808080"/>
      </right>
      <top style="medium">
        <color rgb="FF000000"/>
      </top>
      <bottom style="dashed">
        <color rgb="FF808080"/>
      </bottom>
    </border>
    <border>
      <left style="dashed">
        <color rgb="FF808080"/>
      </left>
      <right style="medium">
        <color rgb="FF000000"/>
      </right>
      <top style="medium">
        <color rgb="FF000000"/>
      </top>
      <bottom style="dashed">
        <color rgb="FF808080"/>
      </bottom>
    </border>
    <border>
      <left style="medium">
        <color rgb="FF000000"/>
      </left>
      <right style="dashed">
        <color rgb="FF808080"/>
      </right>
      <top style="dashed">
        <color rgb="FF808080"/>
      </top>
      <bottom style="dashed">
        <color rgb="FF808080"/>
      </bottom>
    </border>
    <border>
      <left style="dashed">
        <color rgb="FF808080"/>
      </left>
      <right style="dashed">
        <color rgb="FF808080"/>
      </right>
      <top style="dashed">
        <color rgb="FF808080"/>
      </top>
      <bottom style="dashed">
        <color rgb="FF808080"/>
      </bottom>
    </border>
    <border>
      <left style="dashed">
        <color rgb="FF808080"/>
      </left>
      <right style="medium">
        <color rgb="FF000000"/>
      </right>
      <top style="dashed">
        <color rgb="FF808080"/>
      </top>
      <bottom style="dashed">
        <color rgb="FF808080"/>
      </bottom>
    </border>
    <border>
      <left style="medium">
        <color rgb="FF000000"/>
      </left>
      <right style="dashed">
        <color rgb="FF808080"/>
      </right>
      <top style="dashed">
        <color rgb="FF808080"/>
      </top>
      <bottom style="medium">
        <color rgb="FF000000"/>
      </bottom>
    </border>
    <border>
      <left style="dashed">
        <color rgb="FF808080"/>
      </left>
      <right style="dashed">
        <color rgb="FF808080"/>
      </right>
      <top style="dashed">
        <color rgb="FF808080"/>
      </top>
      <bottom style="medium">
        <color rgb="FF000000"/>
      </bottom>
    </border>
    <border>
      <left style="dashed">
        <color rgb="FF808080"/>
      </left>
      <right style="medium">
        <color rgb="FF000000"/>
      </right>
      <top style="dashed">
        <color rgb="FF808080"/>
      </top>
      <bottom style="medium">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0">
    <xf numFmtId="0" fontId="0" fillId="0" borderId="0" xfId="0"/>
    <xf numFmtId="0" fontId="0" fillId="0" borderId="0" xfId="0" applyAlignment="1" applyProtection="1">
      <alignment horizontal="center" vertical="top" wrapText="1"/>
      <protection/>
    </xf>
    <xf numFmtId="0" fontId="0" fillId="0" borderId="0" xfId="0" applyAlignment="1" applyProtection="1">
      <alignment wrapText="1"/>
      <protection/>
    </xf>
    <xf numFmtId="0" fontId="0" fillId="2" borderId="0" xfId="0" applyFill="1" applyAlignment="1" applyProtection="1">
      <alignment wrapText="1"/>
      <protection/>
    </xf>
    <xf numFmtId="0" fontId="4" fillId="0" borderId="0" xfId="0" applyFont="1" applyAlignment="1" applyProtection="1">
      <alignment horizontal="center" wrapText="1"/>
      <protection/>
    </xf>
    <xf numFmtId="0" fontId="5" fillId="3" borderId="0" xfId="0" applyFont="1" applyFill="1" applyAlignment="1" applyProtection="1">
      <alignment horizontal="left" vertical="center" wrapText="1" shrinkToFit="1"/>
      <protection/>
    </xf>
    <xf numFmtId="0" fontId="5" fillId="4" borderId="0" xfId="0" applyFont="1" applyFill="1" applyAlignment="1" applyProtection="1">
      <alignment horizontal="left" vertical="center" wrapText="1"/>
      <protection/>
    </xf>
    <xf numFmtId="0" fontId="5" fillId="5" borderId="0" xfId="0" applyFont="1" applyFill="1" applyBorder="1" applyAlignment="1" applyProtection="1">
      <alignment horizontal="left" vertical="center" wrapText="1"/>
      <protection/>
    </xf>
    <xf numFmtId="0" fontId="2" fillId="0" borderId="0" xfId="0" applyFont="1" applyAlignment="1" applyProtection="1">
      <alignment/>
      <protection/>
    </xf>
    <xf numFmtId="0" fontId="2" fillId="0" borderId="0" xfId="0" applyFont="1" applyFill="1" applyAlignment="1" applyProtection="1">
      <alignment/>
      <protection/>
    </xf>
    <xf numFmtId="0" fontId="0" fillId="0" borderId="0" xfId="0" applyProtection="1">
      <protection/>
    </xf>
    <xf numFmtId="0" fontId="3" fillId="6" borderId="1" xfId="0" applyFont="1" applyFill="1" applyBorder="1" applyAlignment="1" applyProtection="1">
      <alignment horizontal="center"/>
      <protection/>
    </xf>
    <xf numFmtId="0" fontId="3" fillId="6" borderId="2" xfId="0" applyFont="1" applyFill="1" applyBorder="1" applyAlignment="1" applyProtection="1">
      <alignment horizontal="center" wrapText="1"/>
      <protection/>
    </xf>
    <xf numFmtId="0" fontId="3" fillId="6" borderId="2" xfId="0" applyFont="1" applyFill="1" applyBorder="1" applyAlignment="1" applyProtection="1">
      <alignment horizontal="center"/>
      <protection/>
    </xf>
    <xf numFmtId="0" fontId="3" fillId="6" borderId="3" xfId="0" applyFont="1" applyFill="1" applyBorder="1" applyAlignment="1" applyProtection="1">
      <alignment horizontal="center"/>
      <protection/>
    </xf>
    <xf numFmtId="0" fontId="3" fillId="6" borderId="4" xfId="0" applyFont="1" applyFill="1" applyBorder="1" applyAlignment="1" applyProtection="1">
      <alignment horizontal="center"/>
      <protection/>
    </xf>
    <xf numFmtId="0" fontId="3" fillId="6" borderId="5" xfId="0" applyFont="1" applyFill="1" applyBorder="1" applyAlignment="1" applyProtection="1">
      <alignment horizontal="center" wrapText="1"/>
      <protection/>
    </xf>
    <xf numFmtId="0" fontId="3" fillId="6" borderId="5" xfId="0" applyFont="1" applyFill="1" applyBorder="1" applyAlignment="1" applyProtection="1">
      <alignment horizontal="center"/>
      <protection/>
    </xf>
    <xf numFmtId="0" fontId="3" fillId="6" borderId="6" xfId="0" applyFont="1" applyFill="1" applyBorder="1" applyAlignment="1" applyProtection="1">
      <alignment horizontal="center"/>
      <protection/>
    </xf>
    <xf numFmtId="0" fontId="0" fillId="0" borderId="4" xfId="0" applyBorder="1" applyProtection="1">
      <protection/>
    </xf>
    <xf numFmtId="0" fontId="0" fillId="0" borderId="5" xfId="0" applyFont="1" applyBorder="1" applyAlignment="1" applyProtection="1">
      <alignment wrapText="1"/>
      <protection/>
    </xf>
    <xf numFmtId="0" fontId="0" fillId="0" borderId="5" xfId="0" applyBorder="1" applyProtection="1">
      <protection/>
    </xf>
    <xf numFmtId="164" fontId="0" fillId="0" borderId="6" xfId="0" applyNumberFormat="1" applyBorder="1" applyProtection="1">
      <protection/>
    </xf>
    <xf numFmtId="0" fontId="0" fillId="0" borderId="5" xfId="0" applyBorder="1" applyAlignment="1" applyProtection="1">
      <alignment wrapText="1"/>
      <protection/>
    </xf>
    <xf numFmtId="0" fontId="0" fillId="0" borderId="7" xfId="0" applyBorder="1" applyProtection="1">
      <protection/>
    </xf>
    <xf numFmtId="0" fontId="0" fillId="0" borderId="8" xfId="0" applyBorder="1" applyAlignment="1" applyProtection="1">
      <alignment wrapText="1"/>
      <protection/>
    </xf>
    <xf numFmtId="0" fontId="0" fillId="0" borderId="8" xfId="0" applyBorder="1" applyProtection="1">
      <protection/>
    </xf>
    <xf numFmtId="0" fontId="0" fillId="7" borderId="8" xfId="0" applyFill="1" applyBorder="1" applyAlignment="1" applyProtection="1">
      <alignment horizontal="right"/>
      <protection/>
    </xf>
    <xf numFmtId="164" fontId="0" fillId="7" borderId="9" xfId="0" applyNumberFormat="1" applyFill="1" applyBorder="1" applyAlignment="1" applyProtection="1">
      <alignment horizontal="right"/>
      <protection/>
    </xf>
    <xf numFmtId="164" fontId="0" fillId="8" borderId="5" xfId="0" applyNumberFormat="1" applyFill="1" applyBorder="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tabSelected="1" zoomScale="90" zoomScaleNormal="90" workbookViewId="0" topLeftCell="A1">
      <selection activeCell="N41" sqref="N41"/>
    </sheetView>
  </sheetViews>
  <sheetFormatPr defaultColWidth="9.140625" defaultRowHeight="15"/>
  <cols>
    <col min="1" max="1" width="9.140625" style="10" customWidth="1"/>
    <col min="2" max="2" width="50.00390625" style="10" customWidth="1"/>
    <col min="3" max="3" width="17.00390625" style="10" bestFit="1" customWidth="1"/>
    <col min="4" max="4" width="18.00390625" style="10" bestFit="1" customWidth="1"/>
    <col min="5" max="5" width="34.00390625" style="10" bestFit="1" customWidth="1"/>
    <col min="6" max="6" width="30.00390625" style="10" bestFit="1" customWidth="1"/>
    <col min="7" max="16384" width="9.140625" style="10" customWidth="1"/>
  </cols>
  <sheetData>
    <row r="1" spans="1:11" s="8" customFormat="1" ht="30" customHeight="1">
      <c r="A1" s="4" t="s">
        <v>92</v>
      </c>
      <c r="B1" s="4"/>
      <c r="C1" s="4"/>
      <c r="D1" s="4"/>
      <c r="E1" s="4"/>
      <c r="F1" s="4"/>
      <c r="K1" s="9"/>
    </row>
    <row r="2" spans="1:11" s="8" customFormat="1" ht="15" customHeight="1">
      <c r="A2" s="1"/>
      <c r="B2" s="2"/>
      <c r="C2" s="3"/>
      <c r="D2" s="3"/>
      <c r="E2" s="3"/>
      <c r="F2" s="3"/>
      <c r="K2" s="9"/>
    </row>
    <row r="3" spans="1:11" s="8" customFormat="1" ht="54.6" customHeight="1">
      <c r="A3" s="5" t="s">
        <v>107</v>
      </c>
      <c r="B3" s="5"/>
      <c r="C3" s="5"/>
      <c r="D3" s="5"/>
      <c r="E3" s="5"/>
      <c r="F3" s="5"/>
      <c r="K3" s="9"/>
    </row>
    <row r="4" spans="1:11" s="8" customFormat="1" ht="16.15" customHeight="1">
      <c r="A4" s="6" t="s">
        <v>93</v>
      </c>
      <c r="B4" s="6"/>
      <c r="C4" s="6"/>
      <c r="D4" s="6"/>
      <c r="E4" s="6"/>
      <c r="F4" s="6"/>
      <c r="K4" s="9"/>
    </row>
    <row r="5" spans="1:11" s="8" customFormat="1" ht="15" customHeight="1">
      <c r="A5" s="7" t="s">
        <v>94</v>
      </c>
      <c r="B5" s="7"/>
      <c r="C5" s="7"/>
      <c r="D5" s="7"/>
      <c r="E5" s="7"/>
      <c r="F5" s="7"/>
      <c r="K5" s="9"/>
    </row>
    <row r="6" ht="15">
      <c r="B6" s="2"/>
    </row>
    <row r="7" spans="1:6" ht="15">
      <c r="A7" s="11" t="s">
        <v>0</v>
      </c>
      <c r="B7" s="12" t="s">
        <v>97</v>
      </c>
      <c r="C7" s="13"/>
      <c r="D7" s="13"/>
      <c r="E7" s="13"/>
      <c r="F7" s="14"/>
    </row>
    <row r="8" spans="1:6" ht="15">
      <c r="A8" s="15" t="s">
        <v>1</v>
      </c>
      <c r="B8" s="16" t="s">
        <v>2</v>
      </c>
      <c r="C8" s="17" t="s">
        <v>3</v>
      </c>
      <c r="D8" s="17" t="s">
        <v>4</v>
      </c>
      <c r="E8" s="17" t="s">
        <v>5</v>
      </c>
      <c r="F8" s="18" t="s">
        <v>6</v>
      </c>
    </row>
    <row r="9" spans="1:6" ht="60">
      <c r="A9" s="19">
        <v>1</v>
      </c>
      <c r="B9" s="20" t="s">
        <v>7</v>
      </c>
      <c r="C9" s="21" t="s">
        <v>8</v>
      </c>
      <c r="D9" s="21">
        <v>1</v>
      </c>
      <c r="E9" s="29"/>
      <c r="F9" s="22">
        <f>D9*E9</f>
        <v>0</v>
      </c>
    </row>
    <row r="10" spans="1:6" ht="45">
      <c r="A10" s="19">
        <v>2</v>
      </c>
      <c r="B10" s="23" t="s">
        <v>105</v>
      </c>
      <c r="C10" s="21" t="s">
        <v>9</v>
      </c>
      <c r="D10" s="21">
        <v>4</v>
      </c>
      <c r="E10" s="29"/>
      <c r="F10" s="22">
        <f aca="true" t="shared" si="0" ref="F10:F13">D10*E10</f>
        <v>0</v>
      </c>
    </row>
    <row r="11" spans="1:6" ht="45">
      <c r="A11" s="19">
        <v>3</v>
      </c>
      <c r="B11" s="23" t="s">
        <v>106</v>
      </c>
      <c r="C11" s="21" t="s">
        <v>10</v>
      </c>
      <c r="D11" s="21">
        <v>3</v>
      </c>
      <c r="E11" s="29"/>
      <c r="F11" s="22">
        <f t="shared" si="0"/>
        <v>0</v>
      </c>
    </row>
    <row r="12" spans="1:6" ht="45">
      <c r="A12" s="19">
        <v>4</v>
      </c>
      <c r="B12" s="23" t="s">
        <v>11</v>
      </c>
      <c r="C12" s="21" t="s">
        <v>12</v>
      </c>
      <c r="D12" s="21">
        <v>2</v>
      </c>
      <c r="E12" s="29"/>
      <c r="F12" s="22">
        <f t="shared" si="0"/>
        <v>0</v>
      </c>
    </row>
    <row r="13" spans="1:6" ht="30">
      <c r="A13" s="19">
        <v>5</v>
      </c>
      <c r="B13" s="23" t="s">
        <v>13</v>
      </c>
      <c r="C13" s="21" t="s">
        <v>14</v>
      </c>
      <c r="D13" s="21">
        <v>1</v>
      </c>
      <c r="E13" s="29"/>
      <c r="F13" s="22">
        <f t="shared" si="0"/>
        <v>0</v>
      </c>
    </row>
    <row r="14" spans="1:6" ht="15">
      <c r="A14" s="24"/>
      <c r="B14" s="25"/>
      <c r="C14" s="26"/>
      <c r="D14" s="26"/>
      <c r="E14" s="27" t="s">
        <v>15</v>
      </c>
      <c r="F14" s="28">
        <f>SUM(F9:F13)</f>
        <v>0</v>
      </c>
    </row>
    <row r="15" spans="1:6" ht="15">
      <c r="A15" s="11" t="s">
        <v>16</v>
      </c>
      <c r="B15" s="12" t="s">
        <v>96</v>
      </c>
      <c r="C15" s="13"/>
      <c r="D15" s="13"/>
      <c r="E15" s="13"/>
      <c r="F15" s="14"/>
    </row>
    <row r="16" spans="1:6" ht="15">
      <c r="A16" s="15" t="s">
        <v>1</v>
      </c>
      <c r="B16" s="16" t="s">
        <v>2</v>
      </c>
      <c r="C16" s="17" t="s">
        <v>3</v>
      </c>
      <c r="D16" s="17" t="s">
        <v>4</v>
      </c>
      <c r="E16" s="17" t="s">
        <v>5</v>
      </c>
      <c r="F16" s="18" t="s">
        <v>6</v>
      </c>
    </row>
    <row r="17" spans="1:6" ht="30">
      <c r="A17" s="19">
        <v>1</v>
      </c>
      <c r="B17" s="23" t="s">
        <v>17</v>
      </c>
      <c r="C17" s="21" t="s">
        <v>8</v>
      </c>
      <c r="D17" s="21">
        <v>1</v>
      </c>
      <c r="E17" s="29"/>
      <c r="F17" s="22">
        <f>D17*E17</f>
        <v>0</v>
      </c>
    </row>
    <row r="18" spans="1:6" ht="30">
      <c r="A18" s="19">
        <v>2</v>
      </c>
      <c r="B18" s="23" t="s">
        <v>18</v>
      </c>
      <c r="C18" s="21" t="s">
        <v>8</v>
      </c>
      <c r="D18" s="21">
        <v>1</v>
      </c>
      <c r="E18" s="29"/>
      <c r="F18" s="22">
        <f>D18*E18</f>
        <v>0</v>
      </c>
    </row>
    <row r="19" spans="1:6" ht="15">
      <c r="A19" s="24"/>
      <c r="B19" s="25"/>
      <c r="C19" s="26"/>
      <c r="D19" s="26"/>
      <c r="E19" s="27" t="s">
        <v>19</v>
      </c>
      <c r="F19" s="28">
        <f>SUM(F17:F18)</f>
        <v>0</v>
      </c>
    </row>
    <row r="20" spans="1:6" ht="15">
      <c r="A20" s="11" t="s">
        <v>20</v>
      </c>
      <c r="B20" s="12" t="s">
        <v>95</v>
      </c>
      <c r="C20" s="13"/>
      <c r="D20" s="13"/>
      <c r="E20" s="13"/>
      <c r="F20" s="14"/>
    </row>
    <row r="21" spans="1:6" ht="15">
      <c r="A21" s="15" t="s">
        <v>1</v>
      </c>
      <c r="B21" s="16" t="s">
        <v>2</v>
      </c>
      <c r="C21" s="17" t="s">
        <v>3</v>
      </c>
      <c r="D21" s="17" t="s">
        <v>4</v>
      </c>
      <c r="E21" s="17" t="s">
        <v>5</v>
      </c>
      <c r="F21" s="18" t="s">
        <v>6</v>
      </c>
    </row>
    <row r="22" spans="1:6" ht="30">
      <c r="A22" s="19">
        <v>1</v>
      </c>
      <c r="B22" s="23" t="s">
        <v>21</v>
      </c>
      <c r="C22" s="21" t="s">
        <v>14</v>
      </c>
      <c r="D22" s="21">
        <v>1</v>
      </c>
      <c r="E22" s="29"/>
      <c r="F22" s="22">
        <f>D22*E22</f>
        <v>0</v>
      </c>
    </row>
    <row r="23" spans="1:6" ht="30">
      <c r="A23" s="19">
        <v>2</v>
      </c>
      <c r="B23" s="23" t="s">
        <v>22</v>
      </c>
      <c r="C23" s="21" t="s">
        <v>14</v>
      </c>
      <c r="D23" s="21">
        <v>1</v>
      </c>
      <c r="E23" s="29"/>
      <c r="F23" s="22">
        <f aca="true" t="shared" si="1" ref="F23:F24">D23*E23</f>
        <v>0</v>
      </c>
    </row>
    <row r="24" spans="1:6" ht="60">
      <c r="A24" s="19">
        <v>3</v>
      </c>
      <c r="B24" s="23" t="s">
        <v>23</v>
      </c>
      <c r="C24" s="21" t="s">
        <v>14</v>
      </c>
      <c r="D24" s="21">
        <v>1</v>
      </c>
      <c r="E24" s="29"/>
      <c r="F24" s="22">
        <f t="shared" si="1"/>
        <v>0</v>
      </c>
    </row>
    <row r="25" spans="1:6" ht="15">
      <c r="A25" s="24"/>
      <c r="B25" s="25"/>
      <c r="C25" s="26"/>
      <c r="D25" s="26"/>
      <c r="E25" s="27" t="s">
        <v>24</v>
      </c>
      <c r="F25" s="28">
        <v>21170</v>
      </c>
    </row>
    <row r="26" spans="1:6" ht="15">
      <c r="A26" s="11" t="s">
        <v>25</v>
      </c>
      <c r="B26" s="12" t="s">
        <v>98</v>
      </c>
      <c r="C26" s="13"/>
      <c r="D26" s="13"/>
      <c r="E26" s="13"/>
      <c r="F26" s="14"/>
    </row>
    <row r="27" spans="1:6" ht="15">
      <c r="A27" s="15" t="s">
        <v>1</v>
      </c>
      <c r="B27" s="16" t="s">
        <v>2</v>
      </c>
      <c r="C27" s="17" t="s">
        <v>3</v>
      </c>
      <c r="D27" s="17" t="s">
        <v>4</v>
      </c>
      <c r="E27" s="17" t="s">
        <v>5</v>
      </c>
      <c r="F27" s="18" t="s">
        <v>6</v>
      </c>
    </row>
    <row r="28" spans="1:6" ht="15">
      <c r="A28" s="19">
        <v>1</v>
      </c>
      <c r="B28" s="23" t="s">
        <v>26</v>
      </c>
      <c r="C28" s="21" t="s">
        <v>27</v>
      </c>
      <c r="D28" s="21">
        <v>1</v>
      </c>
      <c r="E28" s="29"/>
      <c r="F28" s="22">
        <f>D28*E28</f>
        <v>0</v>
      </c>
    </row>
    <row r="29" spans="1:6" ht="15">
      <c r="A29" s="19">
        <v>2</v>
      </c>
      <c r="B29" s="23" t="s">
        <v>28</v>
      </c>
      <c r="C29" s="21" t="s">
        <v>29</v>
      </c>
      <c r="D29" s="21">
        <v>4</v>
      </c>
      <c r="E29" s="29"/>
      <c r="F29" s="22">
        <f>D29*E29</f>
        <v>0</v>
      </c>
    </row>
    <row r="30" spans="1:6" ht="15">
      <c r="A30" s="24"/>
      <c r="B30" s="25"/>
      <c r="C30" s="26"/>
      <c r="D30" s="26"/>
      <c r="E30" s="27" t="s">
        <v>30</v>
      </c>
      <c r="F30" s="28">
        <f>SUM(F28:F29)</f>
        <v>0</v>
      </c>
    </row>
    <row r="31" spans="1:6" ht="15">
      <c r="A31" s="11" t="s">
        <v>31</v>
      </c>
      <c r="B31" s="12" t="s">
        <v>100</v>
      </c>
      <c r="C31" s="13"/>
      <c r="D31" s="13"/>
      <c r="E31" s="13"/>
      <c r="F31" s="14"/>
    </row>
    <row r="32" spans="1:6" ht="15">
      <c r="A32" s="15" t="s">
        <v>1</v>
      </c>
      <c r="B32" s="16" t="s">
        <v>2</v>
      </c>
      <c r="C32" s="17" t="s">
        <v>3</v>
      </c>
      <c r="D32" s="17" t="s">
        <v>4</v>
      </c>
      <c r="E32" s="17" t="s">
        <v>5</v>
      </c>
      <c r="F32" s="18" t="s">
        <v>6</v>
      </c>
    </row>
    <row r="33" spans="1:6" ht="15">
      <c r="A33" s="19">
        <v>1</v>
      </c>
      <c r="B33" s="23" t="s">
        <v>32</v>
      </c>
      <c r="C33" s="21" t="s">
        <v>14</v>
      </c>
      <c r="D33" s="21">
        <v>10</v>
      </c>
      <c r="E33" s="29"/>
      <c r="F33" s="22">
        <f>D33*E33</f>
        <v>0</v>
      </c>
    </row>
    <row r="34" spans="1:6" ht="15">
      <c r="A34" s="19">
        <v>2</v>
      </c>
      <c r="B34" s="23" t="s">
        <v>33</v>
      </c>
      <c r="C34" s="21" t="s">
        <v>34</v>
      </c>
      <c r="D34" s="21">
        <v>3</v>
      </c>
      <c r="E34" s="29"/>
      <c r="F34" s="22">
        <f aca="true" t="shared" si="2" ref="F34:F37">D34*E34</f>
        <v>0</v>
      </c>
    </row>
    <row r="35" spans="1:6" ht="15">
      <c r="A35" s="19">
        <v>3</v>
      </c>
      <c r="B35" s="23" t="s">
        <v>35</v>
      </c>
      <c r="C35" s="21" t="s">
        <v>36</v>
      </c>
      <c r="D35" s="21">
        <v>2</v>
      </c>
      <c r="E35" s="29"/>
      <c r="F35" s="22">
        <f t="shared" si="2"/>
        <v>0</v>
      </c>
    </row>
    <row r="36" spans="1:6" ht="15">
      <c r="A36" s="19">
        <v>4</v>
      </c>
      <c r="B36" s="23" t="s">
        <v>37</v>
      </c>
      <c r="C36" s="21" t="s">
        <v>27</v>
      </c>
      <c r="D36" s="21">
        <v>16</v>
      </c>
      <c r="E36" s="29"/>
      <c r="F36" s="22">
        <f t="shared" si="2"/>
        <v>0</v>
      </c>
    </row>
    <row r="37" spans="1:6" ht="15">
      <c r="A37" s="19">
        <v>5</v>
      </c>
      <c r="B37" s="23" t="s">
        <v>38</v>
      </c>
      <c r="C37" s="21" t="s">
        <v>39</v>
      </c>
      <c r="D37" s="21">
        <v>4</v>
      </c>
      <c r="E37" s="29"/>
      <c r="F37" s="22">
        <f t="shared" si="2"/>
        <v>0</v>
      </c>
    </row>
    <row r="38" spans="1:6" ht="15">
      <c r="A38" s="24"/>
      <c r="B38" s="25"/>
      <c r="C38" s="26"/>
      <c r="D38" s="26"/>
      <c r="E38" s="27" t="s">
        <v>40</v>
      </c>
      <c r="F38" s="28">
        <f>SUM(F33:F37)</f>
        <v>0</v>
      </c>
    </row>
    <row r="39" spans="1:6" ht="15">
      <c r="A39" s="11" t="s">
        <v>41</v>
      </c>
      <c r="B39" s="12" t="s">
        <v>99</v>
      </c>
      <c r="C39" s="13"/>
      <c r="D39" s="13"/>
      <c r="E39" s="13"/>
      <c r="F39" s="14"/>
    </row>
    <row r="40" spans="1:6" ht="15">
      <c r="A40" s="15" t="s">
        <v>1</v>
      </c>
      <c r="B40" s="16" t="s">
        <v>2</v>
      </c>
      <c r="C40" s="17" t="s">
        <v>3</v>
      </c>
      <c r="D40" s="17" t="s">
        <v>4</v>
      </c>
      <c r="E40" s="17" t="s">
        <v>5</v>
      </c>
      <c r="F40" s="18" t="s">
        <v>6</v>
      </c>
    </row>
    <row r="41" spans="1:6" ht="30">
      <c r="A41" s="19">
        <v>1</v>
      </c>
      <c r="B41" s="23" t="s">
        <v>42</v>
      </c>
      <c r="C41" s="21" t="s">
        <v>14</v>
      </c>
      <c r="D41" s="21">
        <v>10</v>
      </c>
      <c r="E41" s="29"/>
      <c r="F41" s="22">
        <f>D41*E41</f>
        <v>0</v>
      </c>
    </row>
    <row r="42" spans="1:6" ht="30">
      <c r="A42" s="19">
        <v>2</v>
      </c>
      <c r="B42" s="23" t="s">
        <v>43</v>
      </c>
      <c r="C42" s="21" t="s">
        <v>44</v>
      </c>
      <c r="D42" s="21">
        <v>10</v>
      </c>
      <c r="E42" s="29"/>
      <c r="F42" s="22">
        <f aca="true" t="shared" si="3" ref="F42:F46">D42*E42</f>
        <v>0</v>
      </c>
    </row>
    <row r="43" spans="1:6" ht="45">
      <c r="A43" s="19">
        <v>3</v>
      </c>
      <c r="B43" s="23" t="s">
        <v>45</v>
      </c>
      <c r="C43" s="21" t="s">
        <v>46</v>
      </c>
      <c r="D43" s="21">
        <v>1</v>
      </c>
      <c r="E43" s="29"/>
      <c r="F43" s="22">
        <f t="shared" si="3"/>
        <v>0</v>
      </c>
    </row>
    <row r="44" spans="1:6" ht="30">
      <c r="A44" s="19">
        <v>4</v>
      </c>
      <c r="B44" s="23" t="s">
        <v>47</v>
      </c>
      <c r="C44" s="21" t="s">
        <v>48</v>
      </c>
      <c r="D44" s="21">
        <v>7</v>
      </c>
      <c r="E44" s="29"/>
      <c r="F44" s="22">
        <f t="shared" si="3"/>
        <v>0</v>
      </c>
    </row>
    <row r="45" spans="1:6" ht="30">
      <c r="A45" s="19">
        <v>5</v>
      </c>
      <c r="B45" s="23" t="s">
        <v>49</v>
      </c>
      <c r="C45" s="21" t="s">
        <v>48</v>
      </c>
      <c r="D45" s="21">
        <v>12</v>
      </c>
      <c r="E45" s="29"/>
      <c r="F45" s="22">
        <f t="shared" si="3"/>
        <v>0</v>
      </c>
    </row>
    <row r="46" spans="1:6" ht="60">
      <c r="A46" s="19">
        <v>6</v>
      </c>
      <c r="B46" s="23" t="s">
        <v>50</v>
      </c>
      <c r="C46" s="21" t="s">
        <v>48</v>
      </c>
      <c r="D46" s="21">
        <v>5</v>
      </c>
      <c r="E46" s="29"/>
      <c r="F46" s="22">
        <f t="shared" si="3"/>
        <v>0</v>
      </c>
    </row>
    <row r="47" spans="1:6" ht="15">
      <c r="A47" s="24"/>
      <c r="B47" s="25"/>
      <c r="C47" s="26"/>
      <c r="D47" s="26"/>
      <c r="E47" s="27" t="s">
        <v>51</v>
      </c>
      <c r="F47" s="28">
        <f>SUM(F41:F46)</f>
        <v>0</v>
      </c>
    </row>
    <row r="48" spans="1:6" ht="15">
      <c r="A48" s="11" t="s">
        <v>52</v>
      </c>
      <c r="B48" s="12" t="s">
        <v>101</v>
      </c>
      <c r="C48" s="13"/>
      <c r="D48" s="13"/>
      <c r="E48" s="13"/>
      <c r="F48" s="14"/>
    </row>
    <row r="49" spans="1:6" ht="15">
      <c r="A49" s="15" t="s">
        <v>1</v>
      </c>
      <c r="B49" s="16" t="s">
        <v>2</v>
      </c>
      <c r="C49" s="17" t="s">
        <v>3</v>
      </c>
      <c r="D49" s="17" t="s">
        <v>4</v>
      </c>
      <c r="E49" s="17" t="s">
        <v>5</v>
      </c>
      <c r="F49" s="18" t="s">
        <v>6</v>
      </c>
    </row>
    <row r="50" spans="1:6" ht="30">
      <c r="A50" s="19">
        <v>1</v>
      </c>
      <c r="B50" s="23" t="s">
        <v>53</v>
      </c>
      <c r="C50" s="21" t="s">
        <v>14</v>
      </c>
      <c r="D50" s="21">
        <v>5</v>
      </c>
      <c r="E50" s="29"/>
      <c r="F50" s="22">
        <f>D50*E50</f>
        <v>0</v>
      </c>
    </row>
    <row r="51" spans="1:6" ht="90">
      <c r="A51" s="19">
        <v>2</v>
      </c>
      <c r="B51" s="23" t="s">
        <v>54</v>
      </c>
      <c r="C51" s="21" t="s">
        <v>44</v>
      </c>
      <c r="D51" s="21">
        <v>2</v>
      </c>
      <c r="E51" s="29"/>
      <c r="F51" s="22">
        <f aca="true" t="shared" si="4" ref="F51:F62">D51*E51</f>
        <v>0</v>
      </c>
    </row>
    <row r="52" spans="1:6" ht="30">
      <c r="A52" s="19">
        <v>3</v>
      </c>
      <c r="B52" s="23" t="s">
        <v>55</v>
      </c>
      <c r="C52" s="21" t="s">
        <v>56</v>
      </c>
      <c r="D52" s="21">
        <v>4</v>
      </c>
      <c r="E52" s="29"/>
      <c r="F52" s="22">
        <f t="shared" si="4"/>
        <v>0</v>
      </c>
    </row>
    <row r="53" spans="1:6" ht="30">
      <c r="A53" s="19">
        <v>4</v>
      </c>
      <c r="B53" s="23" t="s">
        <v>57</v>
      </c>
      <c r="C53" s="21" t="s">
        <v>48</v>
      </c>
      <c r="D53" s="21">
        <v>1</v>
      </c>
      <c r="E53" s="29"/>
      <c r="F53" s="22">
        <f t="shared" si="4"/>
        <v>0</v>
      </c>
    </row>
    <row r="54" spans="1:6" ht="30">
      <c r="A54" s="19">
        <v>5</v>
      </c>
      <c r="B54" s="23" t="s">
        <v>58</v>
      </c>
      <c r="C54" s="21" t="s">
        <v>48</v>
      </c>
      <c r="D54" s="21">
        <v>5</v>
      </c>
      <c r="E54" s="29"/>
      <c r="F54" s="22">
        <f t="shared" si="4"/>
        <v>0</v>
      </c>
    </row>
    <row r="55" spans="1:6" ht="45">
      <c r="A55" s="19">
        <v>6</v>
      </c>
      <c r="B55" s="23" t="s">
        <v>59</v>
      </c>
      <c r="C55" s="21" t="s">
        <v>14</v>
      </c>
      <c r="D55" s="21">
        <v>2</v>
      </c>
      <c r="E55" s="29"/>
      <c r="F55" s="22">
        <f t="shared" si="4"/>
        <v>0</v>
      </c>
    </row>
    <row r="56" spans="1:6" ht="45">
      <c r="A56" s="19">
        <v>7</v>
      </c>
      <c r="B56" s="23" t="s">
        <v>60</v>
      </c>
      <c r="C56" s="21" t="s">
        <v>14</v>
      </c>
      <c r="D56" s="21">
        <v>2</v>
      </c>
      <c r="E56" s="29"/>
      <c r="F56" s="22">
        <f t="shared" si="4"/>
        <v>0</v>
      </c>
    </row>
    <row r="57" spans="1:6" ht="60">
      <c r="A57" s="19">
        <v>8</v>
      </c>
      <c r="B57" s="23" t="s">
        <v>61</v>
      </c>
      <c r="C57" s="21" t="s">
        <v>14</v>
      </c>
      <c r="D57" s="21">
        <v>2</v>
      </c>
      <c r="E57" s="29"/>
      <c r="F57" s="22">
        <f t="shared" si="4"/>
        <v>0</v>
      </c>
    </row>
    <row r="58" spans="1:6" ht="15">
      <c r="A58" s="19">
        <v>9</v>
      </c>
      <c r="B58" s="23" t="s">
        <v>62</v>
      </c>
      <c r="C58" s="21" t="s">
        <v>14</v>
      </c>
      <c r="D58" s="21">
        <v>6</v>
      </c>
      <c r="E58" s="29"/>
      <c r="F58" s="22">
        <f t="shared" si="4"/>
        <v>0</v>
      </c>
    </row>
    <row r="59" spans="1:6" ht="15">
      <c r="A59" s="19">
        <v>10</v>
      </c>
      <c r="B59" s="23" t="s">
        <v>63</v>
      </c>
      <c r="C59" s="21" t="s">
        <v>14</v>
      </c>
      <c r="D59" s="21">
        <v>2</v>
      </c>
      <c r="E59" s="29"/>
      <c r="F59" s="22">
        <f t="shared" si="4"/>
        <v>0</v>
      </c>
    </row>
    <row r="60" spans="1:6" ht="30">
      <c r="A60" s="19">
        <v>11</v>
      </c>
      <c r="B60" s="23" t="s">
        <v>64</v>
      </c>
      <c r="C60" s="21" t="s">
        <v>14</v>
      </c>
      <c r="D60" s="21">
        <v>10</v>
      </c>
      <c r="E60" s="29"/>
      <c r="F60" s="22">
        <f t="shared" si="4"/>
        <v>0</v>
      </c>
    </row>
    <row r="61" spans="1:6" ht="30">
      <c r="A61" s="19">
        <v>12</v>
      </c>
      <c r="B61" s="23" t="s">
        <v>65</v>
      </c>
      <c r="C61" s="21" t="s">
        <v>14</v>
      </c>
      <c r="D61" s="21">
        <v>10</v>
      </c>
      <c r="E61" s="29"/>
      <c r="F61" s="22">
        <f t="shared" si="4"/>
        <v>0</v>
      </c>
    </row>
    <row r="62" spans="1:6" ht="15">
      <c r="A62" s="19">
        <v>13</v>
      </c>
      <c r="B62" s="23" t="s">
        <v>66</v>
      </c>
      <c r="C62" s="21" t="s">
        <v>14</v>
      </c>
      <c r="D62" s="21">
        <v>1</v>
      </c>
      <c r="E62" s="29"/>
      <c r="F62" s="22">
        <f t="shared" si="4"/>
        <v>0</v>
      </c>
    </row>
    <row r="63" spans="1:6" ht="15">
      <c r="A63" s="24"/>
      <c r="B63" s="25"/>
      <c r="C63" s="26"/>
      <c r="D63" s="26"/>
      <c r="E63" s="27" t="s">
        <v>67</v>
      </c>
      <c r="F63" s="28">
        <f>SUM(F50:F62)</f>
        <v>0</v>
      </c>
    </row>
    <row r="64" spans="1:6" ht="15">
      <c r="A64" s="11" t="s">
        <v>68</v>
      </c>
      <c r="B64" s="12" t="s">
        <v>102</v>
      </c>
      <c r="C64" s="13"/>
      <c r="D64" s="13"/>
      <c r="E64" s="13"/>
      <c r="F64" s="14"/>
    </row>
    <row r="65" spans="1:6" ht="15">
      <c r="A65" s="15" t="s">
        <v>1</v>
      </c>
      <c r="B65" s="16" t="s">
        <v>2</v>
      </c>
      <c r="C65" s="17" t="s">
        <v>3</v>
      </c>
      <c r="D65" s="17" t="s">
        <v>4</v>
      </c>
      <c r="E65" s="17" t="s">
        <v>5</v>
      </c>
      <c r="F65" s="18" t="s">
        <v>6</v>
      </c>
    </row>
    <row r="66" spans="1:6" ht="45">
      <c r="A66" s="19">
        <v>1</v>
      </c>
      <c r="B66" s="23" t="s">
        <v>69</v>
      </c>
      <c r="C66" s="21" t="s">
        <v>14</v>
      </c>
      <c r="D66" s="21">
        <v>1</v>
      </c>
      <c r="E66" s="29"/>
      <c r="F66" s="22">
        <f>D66*E66</f>
        <v>0</v>
      </c>
    </row>
    <row r="67" spans="1:6" ht="15">
      <c r="A67" s="24"/>
      <c r="B67" s="25"/>
      <c r="C67" s="26"/>
      <c r="D67" s="26"/>
      <c r="E67" s="27" t="s">
        <v>70</v>
      </c>
      <c r="F67" s="28">
        <f>SUM(F66)</f>
        <v>0</v>
      </c>
    </row>
    <row r="68" spans="1:6" ht="15">
      <c r="A68" s="11" t="s">
        <v>71</v>
      </c>
      <c r="B68" s="12" t="s">
        <v>103</v>
      </c>
      <c r="C68" s="13"/>
      <c r="D68" s="13"/>
      <c r="E68" s="13"/>
      <c r="F68" s="14"/>
    </row>
    <row r="69" spans="1:6" ht="15">
      <c r="A69" s="15" t="s">
        <v>1</v>
      </c>
      <c r="B69" s="16" t="s">
        <v>2</v>
      </c>
      <c r="C69" s="17" t="s">
        <v>3</v>
      </c>
      <c r="D69" s="17" t="s">
        <v>4</v>
      </c>
      <c r="E69" s="17" t="s">
        <v>5</v>
      </c>
      <c r="F69" s="18" t="s">
        <v>6</v>
      </c>
    </row>
    <row r="70" spans="1:6" ht="45">
      <c r="A70" s="19">
        <v>1</v>
      </c>
      <c r="B70" s="23" t="s">
        <v>72</v>
      </c>
      <c r="C70" s="21" t="s">
        <v>14</v>
      </c>
      <c r="D70" s="21">
        <v>1</v>
      </c>
      <c r="E70" s="29"/>
      <c r="F70" s="22">
        <f>D70*E70</f>
        <v>0</v>
      </c>
    </row>
    <row r="71" spans="1:6" ht="60">
      <c r="A71" s="19">
        <v>2</v>
      </c>
      <c r="B71" s="23" t="s">
        <v>73</v>
      </c>
      <c r="C71" s="21" t="s">
        <v>14</v>
      </c>
      <c r="D71" s="21">
        <v>1</v>
      </c>
      <c r="E71" s="29"/>
      <c r="F71" s="22">
        <f aca="true" t="shared" si="5" ref="F71:F81">D71*E71</f>
        <v>0</v>
      </c>
    </row>
    <row r="72" spans="1:6" ht="15">
      <c r="A72" s="19">
        <v>3</v>
      </c>
      <c r="B72" s="23" t="s">
        <v>74</v>
      </c>
      <c r="C72" s="21" t="s">
        <v>75</v>
      </c>
      <c r="D72" s="21">
        <v>1</v>
      </c>
      <c r="E72" s="29"/>
      <c r="F72" s="22">
        <f t="shared" si="5"/>
        <v>0</v>
      </c>
    </row>
    <row r="73" spans="1:6" ht="15">
      <c r="A73" s="19">
        <v>4</v>
      </c>
      <c r="B73" s="23" t="s">
        <v>76</v>
      </c>
      <c r="C73" s="21" t="s">
        <v>75</v>
      </c>
      <c r="D73" s="21">
        <v>3</v>
      </c>
      <c r="E73" s="29"/>
      <c r="F73" s="22">
        <f t="shared" si="5"/>
        <v>0</v>
      </c>
    </row>
    <row r="74" spans="1:6" ht="15">
      <c r="A74" s="19">
        <v>5</v>
      </c>
      <c r="B74" s="23" t="s">
        <v>77</v>
      </c>
      <c r="C74" s="21" t="s">
        <v>75</v>
      </c>
      <c r="D74" s="21">
        <v>3</v>
      </c>
      <c r="E74" s="29"/>
      <c r="F74" s="22">
        <f t="shared" si="5"/>
        <v>0</v>
      </c>
    </row>
    <row r="75" spans="1:6" ht="30">
      <c r="A75" s="19">
        <v>6</v>
      </c>
      <c r="B75" s="23" t="s">
        <v>108</v>
      </c>
      <c r="C75" s="21" t="s">
        <v>48</v>
      </c>
      <c r="D75" s="21">
        <v>1</v>
      </c>
      <c r="E75" s="29"/>
      <c r="F75" s="22">
        <f t="shared" si="5"/>
        <v>0</v>
      </c>
    </row>
    <row r="76" spans="1:6" ht="30">
      <c r="A76" s="19">
        <v>7</v>
      </c>
      <c r="B76" s="23" t="s">
        <v>78</v>
      </c>
      <c r="C76" s="21" t="s">
        <v>48</v>
      </c>
      <c r="D76" s="21">
        <v>1</v>
      </c>
      <c r="E76" s="29"/>
      <c r="F76" s="22">
        <f t="shared" si="5"/>
        <v>0</v>
      </c>
    </row>
    <row r="77" spans="1:6" ht="45">
      <c r="A77" s="19">
        <v>8</v>
      </c>
      <c r="B77" s="23" t="s">
        <v>79</v>
      </c>
      <c r="C77" s="21" t="s">
        <v>75</v>
      </c>
      <c r="D77" s="21">
        <v>1</v>
      </c>
      <c r="E77" s="29"/>
      <c r="F77" s="22">
        <f t="shared" si="5"/>
        <v>0</v>
      </c>
    </row>
    <row r="78" spans="1:6" ht="30">
      <c r="A78" s="19">
        <v>9</v>
      </c>
      <c r="B78" s="23" t="s">
        <v>80</v>
      </c>
      <c r="C78" s="21" t="s">
        <v>75</v>
      </c>
      <c r="D78" s="21">
        <v>6</v>
      </c>
      <c r="E78" s="29"/>
      <c r="F78" s="22">
        <f t="shared" si="5"/>
        <v>0</v>
      </c>
    </row>
    <row r="79" spans="1:6" ht="15">
      <c r="A79" s="19">
        <v>10</v>
      </c>
      <c r="B79" s="23" t="s">
        <v>81</v>
      </c>
      <c r="C79" s="21" t="s">
        <v>48</v>
      </c>
      <c r="D79" s="21">
        <v>9</v>
      </c>
      <c r="E79" s="29"/>
      <c r="F79" s="22">
        <f t="shared" si="5"/>
        <v>0</v>
      </c>
    </row>
    <row r="80" spans="1:6" ht="45">
      <c r="A80" s="19">
        <v>11</v>
      </c>
      <c r="B80" s="23" t="s">
        <v>82</v>
      </c>
      <c r="C80" s="21" t="s">
        <v>48</v>
      </c>
      <c r="D80" s="21">
        <v>10</v>
      </c>
      <c r="E80" s="29"/>
      <c r="F80" s="22">
        <f t="shared" si="5"/>
        <v>0</v>
      </c>
    </row>
    <row r="81" spans="1:6" ht="45">
      <c r="A81" s="19">
        <v>12</v>
      </c>
      <c r="B81" s="23" t="s">
        <v>83</v>
      </c>
      <c r="C81" s="21" t="s">
        <v>48</v>
      </c>
      <c r="D81" s="21">
        <v>10</v>
      </c>
      <c r="E81" s="29"/>
      <c r="F81" s="22">
        <f t="shared" si="5"/>
        <v>0</v>
      </c>
    </row>
    <row r="82" spans="1:6" ht="15">
      <c r="A82" s="24"/>
      <c r="B82" s="25"/>
      <c r="C82" s="26"/>
      <c r="D82" s="26"/>
      <c r="E82" s="27" t="s">
        <v>84</v>
      </c>
      <c r="F82" s="28">
        <f>SUM(F70:F81)</f>
        <v>0</v>
      </c>
    </row>
    <row r="83" spans="1:6" ht="15">
      <c r="A83" s="11" t="s">
        <v>85</v>
      </c>
      <c r="B83" s="12" t="s">
        <v>104</v>
      </c>
      <c r="C83" s="13"/>
      <c r="D83" s="13"/>
      <c r="E83" s="13"/>
      <c r="F83" s="14"/>
    </row>
    <row r="84" spans="1:6" ht="15">
      <c r="A84" s="15" t="s">
        <v>1</v>
      </c>
      <c r="B84" s="16" t="s">
        <v>2</v>
      </c>
      <c r="C84" s="17" t="s">
        <v>3</v>
      </c>
      <c r="D84" s="17" t="s">
        <v>4</v>
      </c>
      <c r="E84" s="17" t="s">
        <v>5</v>
      </c>
      <c r="F84" s="18" t="s">
        <v>6</v>
      </c>
    </row>
    <row r="85" spans="1:6" ht="105">
      <c r="A85" s="19">
        <v>1</v>
      </c>
      <c r="B85" s="23" t="s">
        <v>86</v>
      </c>
      <c r="C85" s="21" t="s">
        <v>14</v>
      </c>
      <c r="D85" s="21">
        <v>1</v>
      </c>
      <c r="E85" s="29"/>
      <c r="F85" s="22">
        <f>D85*E85</f>
        <v>0</v>
      </c>
    </row>
    <row r="86" spans="1:6" ht="105">
      <c r="A86" s="19">
        <v>2</v>
      </c>
      <c r="B86" s="23" t="s">
        <v>87</v>
      </c>
      <c r="C86" s="21" t="s">
        <v>14</v>
      </c>
      <c r="D86" s="21">
        <v>1</v>
      </c>
      <c r="E86" s="29"/>
      <c r="F86" s="22">
        <f aca="true" t="shared" si="6" ref="F86:F89">D86*E86</f>
        <v>0</v>
      </c>
    </row>
    <row r="87" spans="1:6" ht="105">
      <c r="A87" s="19">
        <v>3</v>
      </c>
      <c r="B87" s="23" t="s">
        <v>88</v>
      </c>
      <c r="C87" s="21" t="s">
        <v>14</v>
      </c>
      <c r="D87" s="21">
        <v>1</v>
      </c>
      <c r="E87" s="29"/>
      <c r="F87" s="22">
        <f t="shared" si="6"/>
        <v>0</v>
      </c>
    </row>
    <row r="88" spans="1:6" ht="75">
      <c r="A88" s="19">
        <v>4</v>
      </c>
      <c r="B88" s="23" t="s">
        <v>89</v>
      </c>
      <c r="C88" s="21" t="s">
        <v>14</v>
      </c>
      <c r="D88" s="21">
        <v>20</v>
      </c>
      <c r="E88" s="29"/>
      <c r="F88" s="22">
        <f t="shared" si="6"/>
        <v>0</v>
      </c>
    </row>
    <row r="89" spans="1:6" ht="60">
      <c r="A89" s="19">
        <v>5</v>
      </c>
      <c r="B89" s="23" t="s">
        <v>90</v>
      </c>
      <c r="C89" s="21" t="s">
        <v>14</v>
      </c>
      <c r="D89" s="21">
        <v>20</v>
      </c>
      <c r="E89" s="29"/>
      <c r="F89" s="22">
        <f t="shared" si="6"/>
        <v>0</v>
      </c>
    </row>
    <row r="90" spans="1:6" ht="15.75" thickBot="1">
      <c r="A90" s="24"/>
      <c r="B90" s="25"/>
      <c r="C90" s="26"/>
      <c r="D90" s="26"/>
      <c r="E90" s="27" t="s">
        <v>91</v>
      </c>
      <c r="F90" s="28">
        <f>SUM(F85:F89)</f>
        <v>0</v>
      </c>
    </row>
  </sheetData>
  <sheetProtection algorithmName="SHA-512" hashValue="IyWW7RRcT8vNdr+JsNIcCNBO1aQxuH8GuzNTs1Dzi2l5i7xCaZ9P06WHvpLwa9A0issriM0P+QX8m7tAXOc4yQ==" saltValue="o9gqfF+/PFafSXr5vvNp0Q==" spinCount="100000" sheet="1" formatCells="0" formatColumns="0" formatRows="0" insertColumns="0" insertRows="0" insertHyperlinks="0" deleteColumns="0" deleteRows="0" sort="0" autoFilter="0" pivotTables="0"/>
  <protectedRanges>
    <protectedRange sqref="A2:F3" name="Administrátor_2_1_4"/>
    <protectedRange sqref="A4:F4" name="Administrátor_2_1_1_2"/>
    <protectedRange sqref="A5:F5" name="Administrátor_2_1_2_2"/>
    <protectedRange sqref="A1:F1" name="Administrátor_1_2"/>
  </protectedRanges>
  <mergeCells count="4">
    <mergeCell ref="A1:F1"/>
    <mergeCell ref="A3:F3"/>
    <mergeCell ref="A4:F4"/>
    <mergeCell ref="A5:F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Export z aplikace DNS</dc:title>
  <dc:subject/>
  <dc:creator>Aplikace DNS</dc:creator>
  <cp:keywords/>
  <dc:description/>
  <cp:lastModifiedBy>Kvasničková Hana</cp:lastModifiedBy>
  <dcterms:created xsi:type="dcterms:W3CDTF">2022-03-28T09:17:35Z</dcterms:created>
  <dcterms:modified xsi:type="dcterms:W3CDTF">2022-04-05T11:37:46Z</dcterms:modified>
  <cp:category/>
  <cp:version/>
  <cp:contentType/>
  <cp:contentStatus/>
</cp:coreProperties>
</file>