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65428" yWindow="65428" windowWidth="23256" windowHeight="14016" tabRatio="665" activeTab="0"/>
  </bookViews>
  <sheets>
    <sheet name="Nabídková cena" sheetId="9" r:id="rId1"/>
    <sheet name="1 LCD monitor" sheetId="1" r:id="rId2"/>
    <sheet name="2 Klávesnice" sheetId="7" r:id="rId3"/>
    <sheet name="3 USB Hub" sheetId="8" r:id="rId4"/>
    <sheet name="4 Notebook" sheetId="3" r:id="rId5"/>
    <sheet name="5 Pouzdro ntb" sheetId="5" r:id="rId6"/>
    <sheet name="6 Tablet 11" sheetId="6" r:id="rId7"/>
    <sheet name="7 Tablet 12.9" sheetId="4" r:id="rId8"/>
    <sheet name="8 Externí disk" sheetId="10" r:id="rId9"/>
    <sheet name="9 Dotykové pero na tablet" sheetId="11" r:id="rId10"/>
    <sheet name="Pouzdro na tablet 11" sheetId="12" r:id="rId11"/>
    <sheet name="Pouzdro na tablet 12.9" sheetId="13" r:id="rId12"/>
  </sheets>
  <definedNames>
    <definedName name="_xlnm.Print_Area" localSheetId="4">'4 Notebook'!$A$1:$E$26</definedName>
    <definedName name="_xlnm.Print_Area" localSheetId="0">'Nabídková cena'!$A$1:$G$31</definedName>
  </definedNames>
  <calcPr calcId="191029"/>
  <extLst/>
</workbook>
</file>

<file path=xl/sharedStrings.xml><?xml version="1.0" encoding="utf-8"?>
<sst xmlns="http://schemas.openxmlformats.org/spreadsheetml/2006/main" count="340" uniqueCount="175">
  <si>
    <t>Další informace</t>
  </si>
  <si>
    <t>pevný parametr</t>
  </si>
  <si>
    <t>Technická specifikace</t>
  </si>
  <si>
    <t>Základní parametry</t>
  </si>
  <si>
    <t>minimální 
požadovaný parametr</t>
  </si>
  <si>
    <t>číslo položky</t>
  </si>
  <si>
    <t xml:space="preserve"> Kč DPH 21 %</t>
  </si>
  <si>
    <t>Celková cena 
Kč vč. DPH</t>
  </si>
  <si>
    <t>DPH 21 %
nabídkové ceny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</si>
  <si>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</si>
  <si>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</si>
  <si>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</si>
  <si>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</si>
  <si>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</si>
  <si>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</si>
  <si>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</si>
  <si>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Počet ks</t>
  </si>
  <si>
    <t>Cena 1 ks 
Kč bez DPH</t>
  </si>
  <si>
    <t>Celková cena 
Kč bez DPH</t>
  </si>
  <si>
    <t>B) doplnění označení nabízeného produktu (např. part number)</t>
  </si>
  <si>
    <t>C) doplnění specifikace jednotlivých položek tabulky obsažené v listech tohoto sešitu.</t>
  </si>
  <si>
    <t xml:space="preserve"> 4 ms</t>
  </si>
  <si>
    <t xml:space="preserve"> 350 cd/m2</t>
  </si>
  <si>
    <t xml:space="preserve"> DisplayPort 1.2</t>
  </si>
  <si>
    <t xml:space="preserve"> HDMI 2.0</t>
  </si>
  <si>
    <t xml:space="preserve"> VESA</t>
  </si>
  <si>
    <t>ano</t>
  </si>
  <si>
    <t xml:space="preserve"> podsvícená</t>
  </si>
  <si>
    <t xml:space="preserve"> nízkoprofilové klávesy</t>
  </si>
  <si>
    <t xml:space="preserve"> spínače Cherry MX Speed </t>
  </si>
  <si>
    <t xml:space="preserve"> americká lokalizace kláves</t>
  </si>
  <si>
    <t xml:space="preserve"> mechanické spínače</t>
  </si>
  <si>
    <t xml:space="preserve"> multimediální klávesy</t>
  </si>
  <si>
    <t xml:space="preserve"> Apple M1 8jádrová GPU</t>
  </si>
  <si>
    <t xml:space="preserve"> USB-C</t>
  </si>
  <si>
    <t xml:space="preserve"> macOS</t>
  </si>
  <si>
    <t xml:space="preserve"> Wi-Fi</t>
  </si>
  <si>
    <t xml:space="preserve"> 5G</t>
  </si>
  <si>
    <t xml:space="preserve"> iPadOS</t>
  </si>
  <si>
    <t xml:space="preserve"> Bluetooth</t>
  </si>
  <si>
    <t>V …………………………. dne …………….2022</t>
  </si>
  <si>
    <t>LCD Monitor:</t>
  </si>
  <si>
    <t xml:space="preserve">Klávesnice:
</t>
  </si>
  <si>
    <t xml:space="preserve">USB Hub:
</t>
  </si>
  <si>
    <t xml:space="preserve">Notebook:
</t>
  </si>
  <si>
    <t xml:space="preserve">Pouzdro ntb:
</t>
  </si>
  <si>
    <t xml:space="preserve">Tablet 11'':
</t>
  </si>
  <si>
    <t xml:space="preserve">Tablet 12.9'':
</t>
  </si>
  <si>
    <t xml:space="preserve">TABULKA NABÍDKOVÉ CENY 
</t>
  </si>
  <si>
    <t>4K 3840 × 2160</t>
  </si>
  <si>
    <t>Rozlišení</t>
  </si>
  <si>
    <t>IPS</t>
  </si>
  <si>
    <t>Druh displeje</t>
  </si>
  <si>
    <t>Poměr stran</t>
  </si>
  <si>
    <t>Odezva</t>
  </si>
  <si>
    <t>Frekvence</t>
  </si>
  <si>
    <t>NABÍZENÝ MODEL:
………………………………………..
Part number:</t>
  </si>
  <si>
    <t>Vlastnosti obrazovky</t>
  </si>
  <si>
    <t>Vstupy / Výstupy</t>
  </si>
  <si>
    <t>Fyzické vlastnosti</t>
  </si>
  <si>
    <t>1 300 : 1</t>
  </si>
  <si>
    <t>Jas</t>
  </si>
  <si>
    <t xml:space="preserve">Kontrast </t>
  </si>
  <si>
    <t xml:space="preserve"> Sluchátkový výstup</t>
  </si>
  <si>
    <t xml:space="preserve"> Nastavitelná výška</t>
  </si>
  <si>
    <t xml:space="preserve"> Pivot</t>
  </si>
  <si>
    <t xml:space="preserve"> Repro</t>
  </si>
  <si>
    <t xml:space="preserve"> 60 Hz</t>
  </si>
  <si>
    <t>FreeSync</t>
  </si>
  <si>
    <t xml:space="preserve"> 16 : 9</t>
  </si>
  <si>
    <t>Připojení</t>
  </si>
  <si>
    <t>mechanická, herní</t>
  </si>
  <si>
    <t>Vlastnosti klávesnice</t>
  </si>
  <si>
    <t>drátová, USB</t>
  </si>
  <si>
    <t xml:space="preserve">Typ klávesnice </t>
  </si>
  <si>
    <t xml:space="preserve"> Zabudovaný USB hub</t>
  </si>
  <si>
    <t>max . 30 mm</t>
  </si>
  <si>
    <t xml:space="preserve"> Hloubka </t>
  </si>
  <si>
    <t>USB-A USB 3</t>
  </si>
  <si>
    <t xml:space="preserve">Připojení </t>
  </si>
  <si>
    <t>Konektivita</t>
  </si>
  <si>
    <t>Gen 1 (USB 3.0)</t>
  </si>
  <si>
    <t>USB-B USB 3.2 Gen 1</t>
  </si>
  <si>
    <t>USB-A USB 3.2 Gen 1</t>
  </si>
  <si>
    <t xml:space="preserve">2 x </t>
  </si>
  <si>
    <t xml:space="preserve">1 x </t>
  </si>
  <si>
    <t xml:space="preserve">7 x </t>
  </si>
  <si>
    <t>Typ procesoru</t>
  </si>
  <si>
    <t>Operační systém</t>
  </si>
  <si>
    <t>Operační systém: </t>
  </si>
  <si>
    <t>Displej/Grafika</t>
  </si>
  <si>
    <t>Typ displeje</t>
  </si>
  <si>
    <t>IPS lesklý</t>
  </si>
  <si>
    <t xml:space="preserve"> 13.3"</t>
  </si>
  <si>
    <t xml:space="preserve">Úhlopříčka  </t>
  </si>
  <si>
    <t xml:space="preserve">2560 × 1600 </t>
  </si>
  <si>
    <t>Operační paměť</t>
  </si>
  <si>
    <t>Velikost operační paměti</t>
  </si>
  <si>
    <t>Disk</t>
  </si>
  <si>
    <t>SSD</t>
  </si>
  <si>
    <t>Kapacita</t>
  </si>
  <si>
    <t xml:space="preserve"> Typ disku  </t>
  </si>
  <si>
    <t>512 GB</t>
  </si>
  <si>
    <t>Klávesnice</t>
  </si>
  <si>
    <t>Podsvícená klávesnice</t>
  </si>
  <si>
    <t>Čtečka otisků prstů</t>
  </si>
  <si>
    <t>v.6</t>
  </si>
  <si>
    <t xml:space="preserve"> WiFi </t>
  </si>
  <si>
    <t>max. 1,25 kg</t>
  </si>
  <si>
    <t xml:space="preserve"> Hmotnost</t>
  </si>
  <si>
    <t xml:space="preserve"> Webkamera</t>
  </si>
  <si>
    <t xml:space="preserve"> 16 GB</t>
  </si>
  <si>
    <t>USB-C</t>
  </si>
  <si>
    <t>Polyester</t>
  </si>
  <si>
    <t xml:space="preserve">Pouzdro na notebook do velikosti </t>
  </si>
  <si>
    <t>13.3"</t>
  </si>
  <si>
    <t>Procesor</t>
  </si>
  <si>
    <t>Apple M1 s 8jádrovou GPU</t>
  </si>
  <si>
    <t>Displej</t>
  </si>
  <si>
    <t>Úhlopříčka</t>
  </si>
  <si>
    <t>Paměť, RAM</t>
  </si>
  <si>
    <t>8 GB</t>
  </si>
  <si>
    <t xml:space="preserve">Interní paměť </t>
  </si>
  <si>
    <t>12 Mpx</t>
  </si>
  <si>
    <t>Ostatní informace</t>
  </si>
  <si>
    <t>min. 10 h</t>
  </si>
  <si>
    <t xml:space="preserve"> Webkamera </t>
  </si>
  <si>
    <t xml:space="preserve"> Výdrž baterie </t>
  </si>
  <si>
    <t>11"</t>
  </si>
  <si>
    <t xml:space="preserve">Typl displeje  </t>
  </si>
  <si>
    <t xml:space="preserve">RAM </t>
  </si>
  <si>
    <t>QHD 2732 × 2048</t>
  </si>
  <si>
    <t>Liquid Retina</t>
  </si>
  <si>
    <t>QHD, 2 388 × 1 668</t>
  </si>
  <si>
    <t>Liquid Retina XDR</t>
  </si>
  <si>
    <t>12.9"</t>
  </si>
  <si>
    <t>12 Mpx + 10 Mpx</t>
  </si>
  <si>
    <t>Nabídková cena 
celkem 
Kč bez DPH</t>
  </si>
  <si>
    <t>Nabídková cena
celkem 
Kč vč. DPH</t>
  </si>
  <si>
    <t>Typ úložiště</t>
  </si>
  <si>
    <t>Externí/HDD</t>
  </si>
  <si>
    <t>Formát</t>
  </si>
  <si>
    <t>3.5''</t>
  </si>
  <si>
    <t>Kapacita úložiště</t>
  </si>
  <si>
    <t>Vlastnosti</t>
  </si>
  <si>
    <t>Rozhraní</t>
  </si>
  <si>
    <t>Konektor</t>
  </si>
  <si>
    <t>USB 3.2 Gen 1 (USB 3.0)</t>
  </si>
  <si>
    <t>USB-A, USB-C</t>
  </si>
  <si>
    <t xml:space="preserve">Externí disk
</t>
  </si>
  <si>
    <t>Dotykové pero na tablet</t>
  </si>
  <si>
    <t>Pouzdro na tablet 12.9''</t>
  </si>
  <si>
    <t>Pouzdro na tablet 11''</t>
  </si>
  <si>
    <t>Kompatibilita</t>
  </si>
  <si>
    <t>Aktivní</t>
  </si>
  <si>
    <t>OS iOS</t>
  </si>
  <si>
    <t>Materiál hrotu</t>
  </si>
  <si>
    <t>Bluetooth</t>
  </si>
  <si>
    <t>Rozpoznání přítlaku</t>
  </si>
  <si>
    <t>Vyměnitelný hrot</t>
  </si>
  <si>
    <t>Výdrž baterie</t>
  </si>
  <si>
    <t>12h</t>
  </si>
  <si>
    <t>plast</t>
  </si>
  <si>
    <t>Připojení k nabíjení</t>
  </si>
  <si>
    <t>magneticky</t>
  </si>
  <si>
    <t>iPad Pro 12.9" 2021</t>
  </si>
  <si>
    <t>Typ pouzdra</t>
  </si>
  <si>
    <t>Pružnost/tuhost pouzdra</t>
  </si>
  <si>
    <t>Materiál</t>
  </si>
  <si>
    <t>Integrovaný stojánek</t>
  </si>
  <si>
    <t>zavírací</t>
  </si>
  <si>
    <t>tvrdé</t>
  </si>
  <si>
    <t>TPU, Polyuretan</t>
  </si>
  <si>
    <t>iPad Pro 11" 2021</t>
  </si>
  <si>
    <t>16 000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</si>
</sst>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center" wrapText="1"/>
      <protection locked="0"/>
    </xf>
    <xf numFmtId="4" fontId="0" fillId="4" borderId="0" xfId="0" applyNumberFormat="1" applyFill="1" applyBorder="1" applyAlignment="1" applyProtection="1">
      <alignment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vertical="top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0" fillId="4" borderId="0" xfId="0" applyFill="1" applyProtection="1">
      <protection locked="0"/>
    </xf>
    <xf numFmtId="0" fontId="9" fillId="0" borderId="0" xfId="0" applyFont="1" applyAlignment="1" applyProtection="1">
      <alignment horizontal="left" wrapText="1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Protection="1">
      <protection/>
    </xf>
    <xf numFmtId="0" fontId="2" fillId="5" borderId="1" xfId="0" applyFont="1" applyFill="1" applyBorder="1" applyAlignment="1" applyProtection="1">
      <alignment horizontal="center" vertical="center" wrapText="1"/>
      <protection/>
    </xf>
    <xf numFmtId="0" fontId="2" fillId="5" borderId="1" xfId="0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5" fillId="4" borderId="1" xfId="0" applyFont="1" applyFill="1" applyBorder="1" applyAlignment="1" applyProtection="1">
      <alignment horizontal="center" vertical="center"/>
      <protection/>
    </xf>
    <xf numFmtId="4" fontId="0" fillId="0" borderId="1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" fillId="5" borderId="2" xfId="0" applyFont="1" applyFill="1" applyBorder="1" applyAlignment="1" applyProtection="1">
      <alignment horizontal="center" vertical="center" wrapText="1"/>
      <protection/>
    </xf>
    <xf numFmtId="0" fontId="4" fillId="5" borderId="3" xfId="0" applyFont="1" applyFill="1" applyBorder="1" applyAlignment="1" applyProtection="1">
      <alignment horizontal="center" vertical="center" wrapText="1"/>
      <protection/>
    </xf>
    <xf numFmtId="0" fontId="4" fillId="5" borderId="4" xfId="0" applyFont="1" applyFill="1" applyBorder="1" applyAlignment="1" applyProtection="1">
      <alignment horizontal="center" vertical="center" wrapText="1"/>
      <protection/>
    </xf>
    <xf numFmtId="4" fontId="4" fillId="0" borderId="5" xfId="0" applyNumberFormat="1" applyFont="1" applyBorder="1" applyAlignment="1" applyProtection="1">
      <alignment horizontal="center" vertical="center"/>
      <protection/>
    </xf>
    <xf numFmtId="4" fontId="4" fillId="0" borderId="6" xfId="0" applyNumberFormat="1" applyFont="1" applyBorder="1" applyAlignment="1" applyProtection="1">
      <alignment horizontal="center" vertical="center"/>
      <protection/>
    </xf>
    <xf numFmtId="4" fontId="4" fillId="0" borderId="7" xfId="0" applyNumberFormat="1" applyFont="1" applyBorder="1" applyAlignment="1" applyProtection="1">
      <alignment horizontal="center" vertical="center"/>
      <protection/>
    </xf>
    <xf numFmtId="0" fontId="6" fillId="0" borderId="0" xfId="0" applyFont="1" applyProtection="1">
      <protection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5" borderId="1" xfId="0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wrapText="1"/>
      <protection/>
    </xf>
    <xf numFmtId="0" fontId="0" fillId="3" borderId="1" xfId="0" applyFill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horizontal="right" wrapText="1"/>
      <protection/>
    </xf>
    <xf numFmtId="0" fontId="0" fillId="3" borderId="1" xfId="0" applyFill="1" applyBorder="1" applyAlignment="1" applyProtection="1">
      <alignment horizontal="right" wrapText="1"/>
      <protection/>
    </xf>
    <xf numFmtId="49" fontId="0" fillId="0" borderId="1" xfId="0" applyNumberFormat="1" applyBorder="1" applyAlignment="1" applyProtection="1">
      <alignment horizontal="right" wrapText="1"/>
      <protection/>
    </xf>
    <xf numFmtId="0" fontId="0" fillId="3" borderId="1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zoomScale="70" zoomScaleNormal="70" workbookViewId="0" topLeftCell="A10">
      <selection activeCell="J17" sqref="J17"/>
    </sheetView>
  </sheetViews>
  <sheetFormatPr defaultColWidth="11.421875" defaultRowHeight="15"/>
  <cols>
    <col min="1" max="1" width="9.28125" style="6" customWidth="1"/>
    <col min="2" max="2" width="32.28125" style="6" customWidth="1"/>
    <col min="3" max="3" width="11.140625" style="6" customWidth="1"/>
    <col min="4" max="4" width="18.140625" style="6" customWidth="1"/>
    <col min="5" max="5" width="22.7109375" style="6" customWidth="1"/>
    <col min="6" max="6" width="21.7109375" style="6" customWidth="1"/>
    <col min="7" max="7" width="22.7109375" style="6" customWidth="1"/>
    <col min="8" max="256" width="8.7109375" style="6" customWidth="1"/>
    <col min="257" max="16384" width="11.421875" style="6" customWidth="1"/>
  </cols>
  <sheetData>
    <row r="1" spans="1:7" ht="52.5" customHeight="1">
      <c r="A1" s="16" t="s">
        <v>48</v>
      </c>
      <c r="B1" s="17"/>
      <c r="C1" s="17"/>
      <c r="D1" s="17"/>
      <c r="E1" s="17"/>
      <c r="F1" s="17"/>
      <c r="G1" s="17"/>
    </row>
    <row r="2" spans="1:7" ht="15">
      <c r="A2" s="18"/>
      <c r="B2" s="18"/>
      <c r="C2" s="18"/>
      <c r="D2" s="18"/>
      <c r="E2" s="18"/>
      <c r="F2" s="18"/>
      <c r="G2" s="18"/>
    </row>
    <row r="3" spans="1:7" ht="64.05" customHeight="1">
      <c r="A3" s="19" t="s">
        <v>5</v>
      </c>
      <c r="B3" s="20" t="s">
        <v>10</v>
      </c>
      <c r="C3" s="19" t="s">
        <v>16</v>
      </c>
      <c r="D3" s="19" t="s">
        <v>17</v>
      </c>
      <c r="E3" s="19" t="s">
        <v>18</v>
      </c>
      <c r="F3" s="19" t="s">
        <v>6</v>
      </c>
      <c r="G3" s="19" t="s">
        <v>7</v>
      </c>
    </row>
    <row r="4" spans="1:7" ht="48.45" customHeight="1">
      <c r="A4" s="21">
        <v>1</v>
      </c>
      <c r="B4" s="7" t="s">
        <v>41</v>
      </c>
      <c r="C4" s="22">
        <v>3</v>
      </c>
      <c r="D4" s="10">
        <v>0</v>
      </c>
      <c r="E4" s="23">
        <f>C4*D4</f>
        <v>0</v>
      </c>
      <c r="F4" s="23">
        <f>E4*0.21</f>
        <v>0</v>
      </c>
      <c r="G4" s="23">
        <f>E4+F4</f>
        <v>0</v>
      </c>
    </row>
    <row r="5" spans="1:7" ht="44.55" customHeight="1">
      <c r="A5" s="21">
        <v>2</v>
      </c>
      <c r="B5" s="7" t="s">
        <v>42</v>
      </c>
      <c r="C5" s="22">
        <v>1</v>
      </c>
      <c r="D5" s="10">
        <v>0</v>
      </c>
      <c r="E5" s="23">
        <f aca="true" t="shared" si="0" ref="E5:E14">C5*D5</f>
        <v>0</v>
      </c>
      <c r="F5" s="23">
        <f aca="true" t="shared" si="1" ref="F5:F14">E5*0.21</f>
        <v>0</v>
      </c>
      <c r="G5" s="23">
        <f aca="true" t="shared" si="2" ref="G5:G14">E5+F5</f>
        <v>0</v>
      </c>
    </row>
    <row r="6" spans="1:7" s="12" customFormat="1" ht="43.8" customHeight="1">
      <c r="A6" s="21">
        <v>3</v>
      </c>
      <c r="B6" s="7" t="s">
        <v>43</v>
      </c>
      <c r="C6" s="22">
        <v>4</v>
      </c>
      <c r="D6" s="10">
        <v>0</v>
      </c>
      <c r="E6" s="23">
        <f t="shared" si="0"/>
        <v>0</v>
      </c>
      <c r="F6" s="23">
        <f t="shared" si="1"/>
        <v>0</v>
      </c>
      <c r="G6" s="23">
        <f t="shared" si="2"/>
        <v>0</v>
      </c>
    </row>
    <row r="7" spans="1:7" ht="45" customHeight="1">
      <c r="A7" s="21">
        <v>4</v>
      </c>
      <c r="B7" s="7" t="s">
        <v>44</v>
      </c>
      <c r="C7" s="22">
        <v>1</v>
      </c>
      <c r="D7" s="10">
        <v>0</v>
      </c>
      <c r="E7" s="23">
        <f t="shared" si="0"/>
        <v>0</v>
      </c>
      <c r="F7" s="23">
        <f t="shared" si="1"/>
        <v>0</v>
      </c>
      <c r="G7" s="23">
        <f t="shared" si="2"/>
        <v>0</v>
      </c>
    </row>
    <row r="8" spans="1:7" ht="40.8" customHeight="1">
      <c r="A8" s="21">
        <v>5</v>
      </c>
      <c r="B8" s="7" t="s">
        <v>45</v>
      </c>
      <c r="C8" s="22">
        <v>5</v>
      </c>
      <c r="D8" s="10">
        <v>0</v>
      </c>
      <c r="E8" s="23">
        <f t="shared" si="0"/>
        <v>0</v>
      </c>
      <c r="F8" s="23">
        <f t="shared" si="1"/>
        <v>0</v>
      </c>
      <c r="G8" s="23">
        <f t="shared" si="2"/>
        <v>0</v>
      </c>
    </row>
    <row r="9" spans="1:7" ht="43.2" customHeight="1">
      <c r="A9" s="21">
        <v>6</v>
      </c>
      <c r="B9" s="7" t="s">
        <v>46</v>
      </c>
      <c r="C9" s="22">
        <v>2</v>
      </c>
      <c r="D9" s="10">
        <v>0</v>
      </c>
      <c r="E9" s="23">
        <f t="shared" si="0"/>
        <v>0</v>
      </c>
      <c r="F9" s="23">
        <f t="shared" si="1"/>
        <v>0</v>
      </c>
      <c r="G9" s="23">
        <f t="shared" si="2"/>
        <v>0</v>
      </c>
    </row>
    <row r="10" spans="1:7" ht="43.2" customHeight="1">
      <c r="A10" s="21">
        <v>7</v>
      </c>
      <c r="B10" s="7" t="s">
        <v>47</v>
      </c>
      <c r="C10" s="22">
        <v>1</v>
      </c>
      <c r="D10" s="10">
        <v>0</v>
      </c>
      <c r="E10" s="23">
        <f aca="true" t="shared" si="3" ref="E10:E11">C10*D10</f>
        <v>0</v>
      </c>
      <c r="F10" s="23">
        <f aca="true" t="shared" si="4" ref="F10:F11">E10*0.21</f>
        <v>0</v>
      </c>
      <c r="G10" s="23">
        <f aca="true" t="shared" si="5" ref="G10:G11">E10+F10</f>
        <v>0</v>
      </c>
    </row>
    <row r="11" spans="1:7" ht="43.2" customHeight="1">
      <c r="A11" s="21">
        <v>8</v>
      </c>
      <c r="B11" s="7" t="s">
        <v>149</v>
      </c>
      <c r="C11" s="22">
        <v>4</v>
      </c>
      <c r="D11" s="10">
        <v>0</v>
      </c>
      <c r="E11" s="23">
        <f t="shared" si="3"/>
        <v>0</v>
      </c>
      <c r="F11" s="23">
        <f t="shared" si="4"/>
        <v>0</v>
      </c>
      <c r="G11" s="23">
        <f t="shared" si="5"/>
        <v>0</v>
      </c>
    </row>
    <row r="12" spans="1:7" ht="43.2" customHeight="1">
      <c r="A12" s="21">
        <v>9</v>
      </c>
      <c r="B12" s="7" t="s">
        <v>150</v>
      </c>
      <c r="C12" s="22">
        <v>3</v>
      </c>
      <c r="D12" s="10">
        <v>0</v>
      </c>
      <c r="E12" s="23">
        <f aca="true" t="shared" si="6" ref="E12:E13">C12*D12</f>
        <v>0</v>
      </c>
      <c r="F12" s="23">
        <f aca="true" t="shared" si="7" ref="F12:F13">E12*0.21</f>
        <v>0</v>
      </c>
      <c r="G12" s="23">
        <f aca="true" t="shared" si="8" ref="G12:G13">E12+F12</f>
        <v>0</v>
      </c>
    </row>
    <row r="13" spans="1:7" ht="43.2" customHeight="1">
      <c r="A13" s="21">
        <v>10</v>
      </c>
      <c r="B13" s="7" t="s">
        <v>151</v>
      </c>
      <c r="C13" s="22">
        <v>1</v>
      </c>
      <c r="D13" s="10">
        <v>0</v>
      </c>
      <c r="E13" s="23">
        <f t="shared" si="6"/>
        <v>0</v>
      </c>
      <c r="F13" s="23">
        <f t="shared" si="7"/>
        <v>0</v>
      </c>
      <c r="G13" s="23">
        <f t="shared" si="8"/>
        <v>0</v>
      </c>
    </row>
    <row r="14" spans="1:7" ht="43.8" customHeight="1">
      <c r="A14" s="21">
        <v>11</v>
      </c>
      <c r="B14" s="7" t="s">
        <v>152</v>
      </c>
      <c r="C14" s="22">
        <v>2</v>
      </c>
      <c r="D14" s="10">
        <v>0</v>
      </c>
      <c r="E14" s="23">
        <f t="shared" si="0"/>
        <v>0</v>
      </c>
      <c r="F14" s="23">
        <f t="shared" si="1"/>
        <v>0</v>
      </c>
      <c r="G14" s="23">
        <f t="shared" si="2"/>
        <v>0</v>
      </c>
    </row>
    <row r="15" spans="1:7" s="15" customFormat="1" ht="15">
      <c r="A15" s="13"/>
      <c r="B15" s="8"/>
      <c r="C15" s="14"/>
      <c r="D15" s="9"/>
      <c r="E15" s="9"/>
      <c r="F15" s="9"/>
      <c r="G15" s="9"/>
    </row>
    <row r="16" spans="1:7" ht="86.25" customHeight="1">
      <c r="A16" s="18"/>
      <c r="B16" s="24" t="s">
        <v>15</v>
      </c>
      <c r="C16" s="24"/>
      <c r="D16" s="24"/>
      <c r="E16" s="24"/>
      <c r="F16" s="24"/>
      <c r="G16" s="24"/>
    </row>
    <row r="17" spans="1:7" ht="19.8" customHeight="1" thickBot="1">
      <c r="A17" s="18"/>
      <c r="B17" s="18"/>
      <c r="C17" s="18"/>
      <c r="D17" s="18"/>
      <c r="E17" s="18"/>
      <c r="F17" s="18"/>
      <c r="G17" s="18"/>
    </row>
    <row r="18" spans="1:7" ht="59.55" customHeight="1">
      <c r="A18" s="18"/>
      <c r="B18" s="18"/>
      <c r="C18" s="18"/>
      <c r="D18" s="18"/>
      <c r="E18" s="25" t="s">
        <v>137</v>
      </c>
      <c r="F18" s="26" t="s">
        <v>8</v>
      </c>
      <c r="G18" s="27" t="s">
        <v>138</v>
      </c>
    </row>
    <row r="19" spans="1:7" ht="57.45" customHeight="1" thickBot="1">
      <c r="A19" s="18"/>
      <c r="B19" s="18"/>
      <c r="C19" s="18"/>
      <c r="D19" s="18"/>
      <c r="E19" s="28">
        <f>SUM(E4:E14)</f>
        <v>0</v>
      </c>
      <c r="F19" s="29">
        <f>E19*0.21</f>
        <v>0</v>
      </c>
      <c r="G19" s="30">
        <f>E19+F19</f>
        <v>0</v>
      </c>
    </row>
    <row r="20" spans="1:7" ht="15">
      <c r="A20" s="18"/>
      <c r="B20" s="18"/>
      <c r="C20" s="18"/>
      <c r="D20" s="18"/>
      <c r="E20" s="18"/>
      <c r="F20" s="18"/>
      <c r="G20" s="18"/>
    </row>
    <row r="21" spans="1:7" ht="18">
      <c r="A21" s="18"/>
      <c r="B21" s="31" t="s">
        <v>11</v>
      </c>
      <c r="C21" s="31"/>
      <c r="D21" s="31"/>
      <c r="E21" s="31"/>
      <c r="F21" s="18"/>
      <c r="G21" s="18"/>
    </row>
    <row r="22" spans="1:7" ht="18">
      <c r="A22" s="18"/>
      <c r="B22" s="31" t="s">
        <v>14</v>
      </c>
      <c r="C22" s="31"/>
      <c r="D22" s="31"/>
      <c r="E22" s="31"/>
      <c r="F22" s="18"/>
      <c r="G22" s="18"/>
    </row>
    <row r="23" spans="1:7" ht="18">
      <c r="A23" s="18"/>
      <c r="B23" s="31" t="s">
        <v>19</v>
      </c>
      <c r="C23" s="31"/>
      <c r="D23" s="31"/>
      <c r="E23" s="31"/>
      <c r="F23" s="18"/>
      <c r="G23" s="18"/>
    </row>
    <row r="24" spans="1:7" ht="18">
      <c r="A24" s="18"/>
      <c r="B24" s="31" t="s">
        <v>20</v>
      </c>
      <c r="C24" s="31"/>
      <c r="D24" s="31"/>
      <c r="E24" s="31"/>
      <c r="F24" s="18"/>
      <c r="G24" s="18"/>
    </row>
    <row r="26" spans="2:3" ht="15.6">
      <c r="B26" s="4" t="s">
        <v>40</v>
      </c>
      <c r="C26" s="5"/>
    </row>
    <row r="28" ht="15">
      <c r="B28" s="6" t="s">
        <v>12</v>
      </c>
    </row>
    <row r="29" ht="15">
      <c r="B29" s="6" t="s">
        <v>13</v>
      </c>
    </row>
  </sheetData>
  <sheetProtection algorithmName="SHA-512" hashValue="54PMvUyM7rskUk/VgqTmxxDPzhzV/7oojL/3bqOFRZX5+XpfztOIpxYl2FeNqQ17JOVa5gVTsUOCr/VjsZyAtw==" saltValue="yAzMXMGwcuxq0pDE2NWa/g==" spinCount="100000" sheet="1" objects="1" scenarios="1" formatCells="0" formatColumns="0" formatRows="0"/>
  <mergeCells count="2">
    <mergeCell ref="A1:G1"/>
    <mergeCell ref="B16:G16"/>
  </mergeCells>
  <printOptions/>
  <pageMargins left="0.7" right="0.7" top="0.787401575" bottom="0.787401575" header="0.3" footer="0.3"/>
  <pageSetup horizontalDpi="600" verticalDpi="6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C34A4-9D40-8641-85D2-A11AAF00E3D8}">
  <dimension ref="A1:E16"/>
  <sheetViews>
    <sheetView workbookViewId="0" topLeftCell="A1">
      <selection activeCell="A1" sqref="A1:C16"/>
    </sheetView>
  </sheetViews>
  <sheetFormatPr defaultColWidth="8.7109375" defaultRowHeight="15"/>
  <cols>
    <col min="1" max="1" width="25.7109375" style="33" customWidth="1"/>
    <col min="2" max="2" width="19.421875" style="33" customWidth="1"/>
    <col min="3" max="3" width="20.7109375" style="33" customWidth="1"/>
    <col min="4" max="4" width="2.421875" style="33" customWidth="1"/>
    <col min="5" max="5" width="33.421875" style="33" customWidth="1"/>
    <col min="6" max="6" width="19.421875" style="6" customWidth="1"/>
    <col min="7" max="7" width="50.7109375" style="6" customWidth="1"/>
    <col min="8" max="16384" width="8.7109375" style="33" customWidth="1"/>
  </cols>
  <sheetData>
    <row r="1" spans="1:5" ht="55.5" customHeight="1">
      <c r="A1" s="35"/>
      <c r="B1" s="36"/>
      <c r="C1" s="37"/>
      <c r="D1" s="32"/>
      <c r="E1" s="1" t="s">
        <v>9</v>
      </c>
    </row>
    <row r="2" spans="1:5" ht="43.05" customHeight="1">
      <c r="A2" s="38" t="s">
        <v>2</v>
      </c>
      <c r="B2" s="38" t="s">
        <v>1</v>
      </c>
      <c r="C2" s="38" t="s">
        <v>4</v>
      </c>
      <c r="E2" s="2" t="s">
        <v>2</v>
      </c>
    </row>
    <row r="3" spans="1:5" ht="15">
      <c r="A3" s="39" t="s">
        <v>3</v>
      </c>
      <c r="B3" s="40"/>
      <c r="C3" s="40"/>
      <c r="E3" s="11" t="s">
        <v>3</v>
      </c>
    </row>
    <row r="4" spans="1:5" ht="15">
      <c r="A4" s="41" t="s">
        <v>153</v>
      </c>
      <c r="B4" s="42" t="s">
        <v>155</v>
      </c>
      <c r="C4" s="43"/>
      <c r="E4" s="2"/>
    </row>
    <row r="5" spans="1:5" ht="15">
      <c r="A5" s="41" t="s">
        <v>154</v>
      </c>
      <c r="B5" s="42" t="s">
        <v>26</v>
      </c>
      <c r="C5" s="43"/>
      <c r="E5" s="2"/>
    </row>
    <row r="6" spans="1:5" ht="15">
      <c r="A6" s="46" t="s">
        <v>144</v>
      </c>
      <c r="B6" s="40"/>
      <c r="C6" s="40"/>
      <c r="E6" s="3" t="s">
        <v>144</v>
      </c>
    </row>
    <row r="7" spans="1:5" ht="15">
      <c r="A7" s="41" t="s">
        <v>156</v>
      </c>
      <c r="B7" s="42" t="s">
        <v>162</v>
      </c>
      <c r="C7" s="43"/>
      <c r="E7" s="2"/>
    </row>
    <row r="8" spans="1:5" ht="15">
      <c r="A8" s="41" t="s">
        <v>157</v>
      </c>
      <c r="B8" s="42" t="s">
        <v>26</v>
      </c>
      <c r="C8" s="43"/>
      <c r="E8" s="2"/>
    </row>
    <row r="9" spans="1:5" ht="15">
      <c r="A9" s="41" t="s">
        <v>158</v>
      </c>
      <c r="B9" s="42" t="s">
        <v>26</v>
      </c>
      <c r="C9" s="42"/>
      <c r="E9" s="2"/>
    </row>
    <row r="10" spans="1:5" ht="15">
      <c r="A10" s="41" t="s">
        <v>159</v>
      </c>
      <c r="B10" s="42" t="s">
        <v>26</v>
      </c>
      <c r="C10" s="43"/>
      <c r="E10" s="2"/>
    </row>
    <row r="11" spans="1:5" ht="15">
      <c r="A11" s="41" t="s">
        <v>160</v>
      </c>
      <c r="B11" s="42"/>
      <c r="C11" s="43" t="s">
        <v>161</v>
      </c>
      <c r="E11" s="2"/>
    </row>
    <row r="12" spans="1:5" ht="15">
      <c r="A12" s="41" t="s">
        <v>163</v>
      </c>
      <c r="B12" s="42" t="s">
        <v>164</v>
      </c>
      <c r="C12" s="43"/>
      <c r="E12" s="2"/>
    </row>
    <row r="13" spans="1:5" ht="15">
      <c r="A13" s="41"/>
      <c r="B13" s="42"/>
      <c r="C13" s="43"/>
      <c r="E13" s="2"/>
    </row>
    <row r="14" spans="1:5" ht="15">
      <c r="A14" s="41"/>
      <c r="B14" s="42"/>
      <c r="C14" s="43"/>
      <c r="E14" s="2"/>
    </row>
    <row r="15" spans="1:5" ht="15">
      <c r="A15" s="41"/>
      <c r="B15" s="42"/>
      <c r="C15" s="43"/>
      <c r="E15" s="2"/>
    </row>
    <row r="16" spans="1:5" ht="15">
      <c r="A16" s="41"/>
      <c r="B16" s="42"/>
      <c r="C16" s="43"/>
      <c r="E16" s="2"/>
    </row>
  </sheetData>
  <sheetProtection algorithmName="SHA-512" hashValue="X+qv/9ynDtubKHajQFx+D5sI+rKAdmzIlxa283js93tTlA7snK45iwjz/rKXUWmKNOhIGCmjQMJ4fYZ7IXIMBw==" saltValue="oXBox1UCorRULWiWAT+idA==" spinCount="100000" sheet="1" objects="1" scenarios="1" formatCells="0" formatColumns="0" forma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E2051-5167-1440-AA5A-E76D19446E88}">
  <dimension ref="A1:E15"/>
  <sheetViews>
    <sheetView workbookViewId="0" topLeftCell="A1">
      <selection activeCell="G16" sqref="G16"/>
    </sheetView>
  </sheetViews>
  <sheetFormatPr defaultColWidth="8.7109375" defaultRowHeight="15"/>
  <cols>
    <col min="1" max="1" width="25.421875" style="33" customWidth="1"/>
    <col min="2" max="2" width="19.421875" style="33" customWidth="1"/>
    <col min="3" max="3" width="20.7109375" style="33" customWidth="1"/>
    <col min="4" max="4" width="2.421875" style="33" customWidth="1"/>
    <col min="5" max="5" width="33.421875" style="33" customWidth="1"/>
    <col min="6" max="6" width="19.421875" style="6" customWidth="1"/>
    <col min="7" max="7" width="50.7109375" style="6" customWidth="1"/>
    <col min="8" max="16384" width="8.7109375" style="33" customWidth="1"/>
  </cols>
  <sheetData>
    <row r="1" spans="1:5" ht="55.5" customHeight="1">
      <c r="A1" s="35"/>
      <c r="B1" s="36"/>
      <c r="C1" s="37"/>
      <c r="D1" s="32"/>
      <c r="E1" s="1" t="s">
        <v>9</v>
      </c>
    </row>
    <row r="2" spans="1:5" ht="43.05" customHeight="1">
      <c r="A2" s="38" t="s">
        <v>2</v>
      </c>
      <c r="B2" s="38" t="s">
        <v>1</v>
      </c>
      <c r="C2" s="38" t="s">
        <v>4</v>
      </c>
      <c r="E2" s="2" t="s">
        <v>2</v>
      </c>
    </row>
    <row r="3" spans="1:5" ht="15">
      <c r="A3" s="39" t="s">
        <v>3</v>
      </c>
      <c r="B3" s="40"/>
      <c r="C3" s="40"/>
      <c r="E3" s="11" t="s">
        <v>3</v>
      </c>
    </row>
    <row r="4" spans="1:5" ht="15">
      <c r="A4" s="41" t="s">
        <v>153</v>
      </c>
      <c r="B4" s="42" t="s">
        <v>173</v>
      </c>
      <c r="C4" s="43"/>
      <c r="E4" s="2"/>
    </row>
    <row r="5" spans="1:5" ht="15">
      <c r="A5" s="46" t="s">
        <v>144</v>
      </c>
      <c r="B5" s="40"/>
      <c r="C5" s="40"/>
      <c r="E5" s="3" t="s">
        <v>144</v>
      </c>
    </row>
    <row r="6" spans="1:5" ht="15">
      <c r="A6" s="41" t="s">
        <v>166</v>
      </c>
      <c r="B6" s="42" t="s">
        <v>170</v>
      </c>
      <c r="C6" s="43"/>
      <c r="E6" s="2"/>
    </row>
    <row r="7" spans="1:5" ht="15">
      <c r="A7" s="41" t="s">
        <v>167</v>
      </c>
      <c r="B7" s="42" t="s">
        <v>171</v>
      </c>
      <c r="C7" s="43"/>
      <c r="E7" s="2"/>
    </row>
    <row r="8" spans="1:5" ht="15">
      <c r="A8" s="41" t="s">
        <v>169</v>
      </c>
      <c r="B8" s="42" t="s">
        <v>26</v>
      </c>
      <c r="C8" s="42"/>
      <c r="E8" s="2"/>
    </row>
    <row r="9" spans="1:5" ht="15">
      <c r="A9" s="41"/>
      <c r="B9" s="42"/>
      <c r="C9" s="43"/>
      <c r="E9" s="2"/>
    </row>
    <row r="10" spans="1:5" ht="15">
      <c r="A10" s="41"/>
      <c r="B10" s="42"/>
      <c r="C10" s="43"/>
      <c r="E10" s="2"/>
    </row>
    <row r="11" spans="1:5" ht="15">
      <c r="A11" s="41"/>
      <c r="B11" s="42"/>
      <c r="C11" s="43"/>
      <c r="E11" s="2"/>
    </row>
    <row r="12" spans="1:5" ht="15">
      <c r="A12" s="41"/>
      <c r="B12" s="42"/>
      <c r="C12" s="43"/>
      <c r="E12" s="2"/>
    </row>
    <row r="13" spans="1:5" ht="15">
      <c r="A13" s="41"/>
      <c r="B13" s="42"/>
      <c r="C13" s="43"/>
      <c r="E13" s="2"/>
    </row>
    <row r="14" spans="1:5" ht="15">
      <c r="A14" s="41"/>
      <c r="B14" s="42"/>
      <c r="C14" s="43"/>
      <c r="E14" s="2"/>
    </row>
    <row r="15" spans="1:5" ht="15">
      <c r="A15" s="41"/>
      <c r="B15" s="42"/>
      <c r="C15" s="43"/>
      <c r="E15" s="2"/>
    </row>
  </sheetData>
  <sheetProtection algorithmName="SHA-512" hashValue="Z/Zx6zDRvq1MDSAVy0tINCkR1WWrgmJv40F+HPngzmzLQLjEiB6wJzOiGNOA1wI0aKKhXqW2kl6LXK6pQP8gzQ==" saltValue="2Fe6EWVeqJ3j313yiiXdLg==" spinCount="100000" sheet="1" objects="1" scenarios="1" formatCells="0" formatColumns="0" formatRows="0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25562-8D1B-DF47-985C-A899CD314F89}">
  <dimension ref="A1:E16"/>
  <sheetViews>
    <sheetView workbookViewId="0" topLeftCell="A1">
      <selection activeCell="A1" sqref="A1:C16"/>
    </sheetView>
  </sheetViews>
  <sheetFormatPr defaultColWidth="8.7109375" defaultRowHeight="15"/>
  <cols>
    <col min="1" max="1" width="25.7109375" style="33" customWidth="1"/>
    <col min="2" max="2" width="19.421875" style="33" customWidth="1"/>
    <col min="3" max="3" width="20.7109375" style="33" customWidth="1"/>
    <col min="4" max="4" width="2.421875" style="33" customWidth="1"/>
    <col min="5" max="5" width="33.421875" style="33" customWidth="1"/>
    <col min="6" max="6" width="19.421875" style="6" customWidth="1"/>
    <col min="7" max="7" width="50.7109375" style="6" customWidth="1"/>
    <col min="8" max="16384" width="8.7109375" style="33" customWidth="1"/>
  </cols>
  <sheetData>
    <row r="1" spans="1:5" ht="55.5" customHeight="1">
      <c r="A1" s="35"/>
      <c r="B1" s="36"/>
      <c r="C1" s="37"/>
      <c r="D1" s="32"/>
      <c r="E1" s="1" t="s">
        <v>9</v>
      </c>
    </row>
    <row r="2" spans="1:5" ht="43.05" customHeight="1">
      <c r="A2" s="38" t="s">
        <v>2</v>
      </c>
      <c r="B2" s="38" t="s">
        <v>1</v>
      </c>
      <c r="C2" s="38" t="s">
        <v>4</v>
      </c>
      <c r="E2" s="2" t="s">
        <v>2</v>
      </c>
    </row>
    <row r="3" spans="1:5" ht="15">
      <c r="A3" s="39" t="s">
        <v>3</v>
      </c>
      <c r="B3" s="40"/>
      <c r="C3" s="40"/>
      <c r="E3" s="11" t="s">
        <v>3</v>
      </c>
    </row>
    <row r="4" spans="1:5" ht="15">
      <c r="A4" s="41" t="s">
        <v>153</v>
      </c>
      <c r="B4" s="42" t="s">
        <v>165</v>
      </c>
      <c r="C4" s="43"/>
      <c r="E4" s="2"/>
    </row>
    <row r="5" spans="1:5" ht="15">
      <c r="A5" s="46" t="s">
        <v>144</v>
      </c>
      <c r="B5" s="40"/>
      <c r="C5" s="40"/>
      <c r="E5" s="3" t="s">
        <v>144</v>
      </c>
    </row>
    <row r="6" spans="1:5" ht="15">
      <c r="A6" s="41" t="s">
        <v>166</v>
      </c>
      <c r="B6" s="42" t="s">
        <v>170</v>
      </c>
      <c r="C6" s="43"/>
      <c r="E6" s="2"/>
    </row>
    <row r="7" spans="1:5" ht="15">
      <c r="A7" s="41" t="s">
        <v>167</v>
      </c>
      <c r="B7" s="42" t="s">
        <v>171</v>
      </c>
      <c r="C7" s="43"/>
      <c r="E7" s="2"/>
    </row>
    <row r="8" spans="1:5" ht="15">
      <c r="A8" s="41" t="s">
        <v>168</v>
      </c>
      <c r="B8" s="42" t="s">
        <v>172</v>
      </c>
      <c r="C8" s="42"/>
      <c r="E8" s="2"/>
    </row>
    <row r="9" spans="1:5" ht="15">
      <c r="A9" s="41" t="s">
        <v>169</v>
      </c>
      <c r="B9" s="42" t="s">
        <v>26</v>
      </c>
      <c r="C9" s="43"/>
      <c r="E9" s="2"/>
    </row>
    <row r="10" spans="1:5" ht="15">
      <c r="A10" s="41"/>
      <c r="B10" s="42"/>
      <c r="C10" s="43"/>
      <c r="E10" s="2"/>
    </row>
    <row r="11" spans="1:5" ht="15">
      <c r="A11" s="41"/>
      <c r="B11" s="42"/>
      <c r="C11" s="43"/>
      <c r="E11" s="2"/>
    </row>
    <row r="12" spans="1:5" ht="15">
      <c r="A12" s="41"/>
      <c r="B12" s="42"/>
      <c r="C12" s="43"/>
      <c r="E12" s="2"/>
    </row>
    <row r="13" spans="1:5" ht="15">
      <c r="A13" s="41"/>
      <c r="B13" s="42"/>
      <c r="C13" s="43"/>
      <c r="E13" s="2"/>
    </row>
    <row r="14" spans="1:5" ht="15">
      <c r="A14" s="41"/>
      <c r="B14" s="42"/>
      <c r="C14" s="43"/>
      <c r="E14" s="2"/>
    </row>
    <row r="15" spans="1:5" ht="15">
      <c r="A15" s="41"/>
      <c r="B15" s="42"/>
      <c r="C15" s="43"/>
      <c r="E15" s="2"/>
    </row>
    <row r="16" spans="1:3" ht="15">
      <c r="A16" s="47"/>
      <c r="B16" s="47"/>
      <c r="C16" s="47"/>
    </row>
  </sheetData>
  <sheetProtection algorithmName="SHA-512" hashValue="h8NsVfuC82Z3I1MUUSJVxR0vz9TEwi1itMgfLJbJ7NHsaS4SBj/y00u1g4rcZfaMoyiZAVVehQPthSrhd9GYeA==" saltValue="vUi1cd2XEvNJJZxfWe2yoQ==" spinCount="100000" sheet="1" objects="1" scenarios="1" formatCells="0"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"/>
  <sheetViews>
    <sheetView zoomScale="85" zoomScaleNormal="85" workbookViewId="0" topLeftCell="A1">
      <selection activeCell="A1" sqref="A1:C25"/>
    </sheetView>
  </sheetViews>
  <sheetFormatPr defaultColWidth="8.7109375" defaultRowHeight="15"/>
  <cols>
    <col min="1" max="1" width="19.140625" style="33" customWidth="1"/>
    <col min="2" max="2" width="19.00390625" style="33" customWidth="1"/>
    <col min="3" max="3" width="20.7109375" style="33" customWidth="1"/>
    <col min="4" max="4" width="2.421875" style="33" customWidth="1"/>
    <col min="5" max="5" width="31.7109375" style="33" customWidth="1"/>
    <col min="6" max="6" width="19.421875" style="33" customWidth="1"/>
    <col min="7" max="7" width="50.7109375" style="33" customWidth="1"/>
    <col min="8" max="16384" width="8.7109375" style="33" customWidth="1"/>
  </cols>
  <sheetData>
    <row r="1" spans="1:5" ht="55.5" customHeight="1">
      <c r="A1" s="35"/>
      <c r="B1" s="36"/>
      <c r="C1" s="37"/>
      <c r="D1" s="32"/>
      <c r="E1" s="1" t="s">
        <v>56</v>
      </c>
    </row>
    <row r="2" spans="1:5" ht="43.05" customHeight="1">
      <c r="A2" s="38" t="s">
        <v>2</v>
      </c>
      <c r="B2" s="38" t="s">
        <v>1</v>
      </c>
      <c r="C2" s="38" t="s">
        <v>4</v>
      </c>
      <c r="E2" s="2" t="s">
        <v>2</v>
      </c>
    </row>
    <row r="3" spans="1:5" ht="15">
      <c r="A3" s="39" t="s">
        <v>3</v>
      </c>
      <c r="B3" s="40"/>
      <c r="C3" s="40"/>
      <c r="E3" s="11" t="s">
        <v>3</v>
      </c>
    </row>
    <row r="4" spans="1:5" ht="15">
      <c r="A4" s="41" t="s">
        <v>50</v>
      </c>
      <c r="B4" s="42"/>
      <c r="C4" s="43" t="s">
        <v>49</v>
      </c>
      <c r="E4" s="2"/>
    </row>
    <row r="5" spans="1:5" ht="15">
      <c r="A5" s="41" t="s">
        <v>52</v>
      </c>
      <c r="B5" s="43" t="s">
        <v>51</v>
      </c>
      <c r="C5" s="43"/>
      <c r="E5" s="2"/>
    </row>
    <row r="6" spans="1:5" ht="15">
      <c r="A6" s="41" t="s">
        <v>53</v>
      </c>
      <c r="B6" s="42" t="s">
        <v>69</v>
      </c>
      <c r="C6" s="43"/>
      <c r="E6" s="2"/>
    </row>
    <row r="7" spans="1:5" ht="15">
      <c r="A7" s="41" t="s">
        <v>54</v>
      </c>
      <c r="B7" s="42"/>
      <c r="C7" s="42" t="s">
        <v>21</v>
      </c>
      <c r="E7" s="2"/>
    </row>
    <row r="8" spans="1:5" ht="15">
      <c r="A8" s="41" t="s">
        <v>55</v>
      </c>
      <c r="B8" s="42"/>
      <c r="C8" s="42" t="s">
        <v>67</v>
      </c>
      <c r="E8" s="2"/>
    </row>
    <row r="9" spans="1:5" ht="15">
      <c r="A9" s="39" t="s">
        <v>57</v>
      </c>
      <c r="B9" s="44"/>
      <c r="C9" s="44"/>
      <c r="D9" s="34"/>
      <c r="E9" s="11" t="s">
        <v>57</v>
      </c>
    </row>
    <row r="10" spans="1:5" ht="15">
      <c r="A10" s="41" t="s">
        <v>68</v>
      </c>
      <c r="B10" s="43" t="s">
        <v>26</v>
      </c>
      <c r="C10" s="43"/>
      <c r="E10" s="2"/>
    </row>
    <row r="11" spans="1:5" ht="15">
      <c r="A11" s="41" t="s">
        <v>61</v>
      </c>
      <c r="B11" s="42"/>
      <c r="C11" s="43" t="s">
        <v>22</v>
      </c>
      <c r="E11" s="2"/>
    </row>
    <row r="12" spans="1:5" ht="15">
      <c r="A12" s="41" t="s">
        <v>62</v>
      </c>
      <c r="B12" s="42"/>
      <c r="C12" s="45" t="s">
        <v>60</v>
      </c>
      <c r="E12" s="2"/>
    </row>
    <row r="13" spans="1:5" ht="15">
      <c r="A13" s="39" t="s">
        <v>58</v>
      </c>
      <c r="B13" s="44"/>
      <c r="C13" s="44"/>
      <c r="D13" s="34"/>
      <c r="E13" s="11" t="s">
        <v>58</v>
      </c>
    </row>
    <row r="14" spans="1:5" ht="15">
      <c r="A14" s="41" t="s">
        <v>24</v>
      </c>
      <c r="B14" s="43"/>
      <c r="C14" s="43">
        <v>1</v>
      </c>
      <c r="E14" s="2"/>
    </row>
    <row r="15" spans="1:5" ht="15">
      <c r="A15" s="41" t="s">
        <v>63</v>
      </c>
      <c r="B15" s="43" t="s">
        <v>26</v>
      </c>
      <c r="C15" s="43"/>
      <c r="E15" s="2"/>
    </row>
    <row r="16" spans="1:5" ht="15">
      <c r="A16" s="41" t="s">
        <v>23</v>
      </c>
      <c r="B16" s="43" t="s">
        <v>26</v>
      </c>
      <c r="C16" s="43"/>
      <c r="E16" s="2"/>
    </row>
    <row r="17" spans="1:5" ht="15">
      <c r="A17" s="39" t="s">
        <v>59</v>
      </c>
      <c r="B17" s="44"/>
      <c r="C17" s="44"/>
      <c r="D17" s="34"/>
      <c r="E17" s="11" t="s">
        <v>59</v>
      </c>
    </row>
    <row r="18" spans="1:5" ht="15">
      <c r="A18" s="41" t="s">
        <v>64</v>
      </c>
      <c r="B18" s="43" t="s">
        <v>26</v>
      </c>
      <c r="C18" s="43"/>
      <c r="E18" s="2"/>
    </row>
    <row r="19" spans="1:5" ht="15">
      <c r="A19" s="41" t="s">
        <v>65</v>
      </c>
      <c r="B19" s="43" t="s">
        <v>26</v>
      </c>
      <c r="C19" s="43"/>
      <c r="E19" s="2"/>
    </row>
    <row r="20" spans="1:5" ht="15">
      <c r="A20" s="41" t="s">
        <v>66</v>
      </c>
      <c r="B20" s="43" t="s">
        <v>26</v>
      </c>
      <c r="C20" s="43"/>
      <c r="E20" s="2"/>
    </row>
    <row r="21" spans="1:5" ht="15">
      <c r="A21" s="41" t="s">
        <v>25</v>
      </c>
      <c r="B21" s="43" t="s">
        <v>26</v>
      </c>
      <c r="C21" s="43"/>
      <c r="E21" s="2"/>
    </row>
    <row r="22" spans="1:5" ht="15">
      <c r="A22" s="39" t="s">
        <v>0</v>
      </c>
      <c r="B22" s="44"/>
      <c r="C22" s="44"/>
      <c r="D22" s="34"/>
      <c r="E22" s="11" t="s">
        <v>0</v>
      </c>
    </row>
    <row r="23" spans="1:5" ht="15">
      <c r="A23" s="41"/>
      <c r="B23" s="41"/>
      <c r="C23" s="43"/>
      <c r="E23" s="2"/>
    </row>
    <row r="24" spans="1:5" ht="15">
      <c r="A24" s="41"/>
      <c r="B24" s="41"/>
      <c r="C24" s="43"/>
      <c r="E24" s="2"/>
    </row>
    <row r="25" spans="1:5" ht="15">
      <c r="A25" s="41"/>
      <c r="B25" s="41"/>
      <c r="C25" s="43"/>
      <c r="E25" s="2"/>
    </row>
  </sheetData>
  <sheetProtection algorithmName="SHA-512" hashValue="Rpq8rTOgOdSVEFmPn7S8/mZrAUisN+5DINTB/iaqdnyKrCThELmQH2Z6sSqo1/gZDeFkod550dz6haikeprrvg==" saltValue="e6fr36Mb/lqpsdhTSKc0Aw==" spinCount="100000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6"/>
  <sheetViews>
    <sheetView zoomScale="85" zoomScaleNormal="85" zoomScaleSheetLayoutView="85" workbookViewId="0" topLeftCell="A1">
      <selection activeCell="A1" sqref="A1:C16"/>
    </sheetView>
  </sheetViews>
  <sheetFormatPr defaultColWidth="8.7109375" defaultRowHeight="15"/>
  <cols>
    <col min="1" max="1" width="30.140625" style="33" customWidth="1"/>
    <col min="2" max="2" width="17.28125" style="33" customWidth="1"/>
    <col min="3" max="3" width="20.00390625" style="33" customWidth="1"/>
    <col min="4" max="4" width="2.421875" style="33" customWidth="1"/>
    <col min="5" max="5" width="33.421875" style="33" customWidth="1"/>
    <col min="6" max="6" width="19.421875" style="33" customWidth="1"/>
    <col min="7" max="7" width="50.7109375" style="33" customWidth="1"/>
    <col min="8" max="16384" width="8.7109375" style="33" customWidth="1"/>
  </cols>
  <sheetData>
    <row r="1" spans="1:5" ht="55.5" customHeight="1">
      <c r="A1" s="35"/>
      <c r="B1" s="36"/>
      <c r="C1" s="37"/>
      <c r="D1" s="32"/>
      <c r="E1" s="1" t="s">
        <v>56</v>
      </c>
    </row>
    <row r="2" spans="1:5" ht="32.55" customHeight="1">
      <c r="A2" s="38" t="s">
        <v>2</v>
      </c>
      <c r="B2" s="38" t="s">
        <v>1</v>
      </c>
      <c r="C2" s="38" t="s">
        <v>4</v>
      </c>
      <c r="E2" s="2" t="s">
        <v>2</v>
      </c>
    </row>
    <row r="3" spans="1:5" ht="15">
      <c r="A3" s="39" t="s">
        <v>3</v>
      </c>
      <c r="B3" s="40"/>
      <c r="C3" s="40"/>
      <c r="E3" s="11" t="s">
        <v>3</v>
      </c>
    </row>
    <row r="4" spans="1:5" ht="15">
      <c r="A4" s="41" t="s">
        <v>70</v>
      </c>
      <c r="B4" s="42" t="s">
        <v>73</v>
      </c>
      <c r="C4" s="43"/>
      <c r="E4" s="2"/>
    </row>
    <row r="5" spans="1:5" ht="15">
      <c r="A5" s="41" t="s">
        <v>74</v>
      </c>
      <c r="B5" s="42" t="s">
        <v>71</v>
      </c>
      <c r="C5" s="43"/>
      <c r="E5" s="2"/>
    </row>
    <row r="6" spans="1:5" ht="15">
      <c r="A6" s="39" t="s">
        <v>72</v>
      </c>
      <c r="B6" s="40"/>
      <c r="C6" s="40"/>
      <c r="E6" s="11"/>
    </row>
    <row r="7" spans="1:5" ht="15">
      <c r="A7" s="41" t="s">
        <v>27</v>
      </c>
      <c r="B7" s="42" t="s">
        <v>26</v>
      </c>
      <c r="C7" s="43"/>
      <c r="E7" s="2"/>
    </row>
    <row r="8" spans="1:5" ht="15">
      <c r="A8" s="41" t="s">
        <v>28</v>
      </c>
      <c r="B8" s="42" t="s">
        <v>26</v>
      </c>
      <c r="C8" s="43"/>
      <c r="E8" s="2"/>
    </row>
    <row r="9" spans="1:5" ht="15">
      <c r="A9" s="41" t="s">
        <v>29</v>
      </c>
      <c r="B9" s="42" t="s">
        <v>26</v>
      </c>
      <c r="C9" s="43"/>
      <c r="E9" s="2"/>
    </row>
    <row r="10" spans="1:5" ht="15">
      <c r="A10" s="41" t="s">
        <v>30</v>
      </c>
      <c r="B10" s="42" t="s">
        <v>26</v>
      </c>
      <c r="C10" s="43"/>
      <c r="E10" s="2"/>
    </row>
    <row r="11" spans="1:5" ht="15">
      <c r="A11" s="41" t="s">
        <v>31</v>
      </c>
      <c r="B11" s="42" t="s">
        <v>26</v>
      </c>
      <c r="C11" s="43"/>
      <c r="E11" s="2"/>
    </row>
    <row r="12" spans="1:5" ht="15">
      <c r="A12" s="41" t="s">
        <v>32</v>
      </c>
      <c r="B12" s="42" t="s">
        <v>26</v>
      </c>
      <c r="C12" s="43"/>
      <c r="E12" s="2"/>
    </row>
    <row r="13" spans="1:5" ht="15">
      <c r="A13" s="39" t="s">
        <v>0</v>
      </c>
      <c r="B13" s="40"/>
      <c r="C13" s="40"/>
      <c r="E13" s="11"/>
    </row>
    <row r="14" spans="1:5" ht="15">
      <c r="A14" s="41" t="s">
        <v>75</v>
      </c>
      <c r="B14" s="42" t="s">
        <v>26</v>
      </c>
      <c r="C14" s="43"/>
      <c r="E14" s="2"/>
    </row>
    <row r="15" spans="1:5" ht="15">
      <c r="A15" s="41" t="s">
        <v>77</v>
      </c>
      <c r="B15" s="42"/>
      <c r="C15" s="43" t="s">
        <v>76</v>
      </c>
      <c r="E15" s="2"/>
    </row>
    <row r="16" spans="1:5" ht="15">
      <c r="A16" s="41"/>
      <c r="B16" s="42"/>
      <c r="C16" s="43"/>
      <c r="E16" s="2"/>
    </row>
  </sheetData>
  <sheetProtection algorithmName="SHA-512" hashValue="rPLF7jHdFUUFVf5ofYNZA85U3wuiy6Kbv1CC0OOB4xDQmPfzcp52HKwt91pmHlghsqFTsZXIhGPWoFd7kVfGMQ==" saltValue="hSTMKgq5ueeB/vVtBe2TqQ==" spinCount="100000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3"/>
  <sheetViews>
    <sheetView zoomScaleSheetLayoutView="85" workbookViewId="0" topLeftCell="A1">
      <selection activeCell="A1" sqref="A1:C13"/>
    </sheetView>
  </sheetViews>
  <sheetFormatPr defaultColWidth="8.7109375" defaultRowHeight="15"/>
  <cols>
    <col min="1" max="1" width="24.140625" style="33" customWidth="1"/>
    <col min="2" max="2" width="19.421875" style="33" customWidth="1"/>
    <col min="3" max="3" width="20.7109375" style="33" customWidth="1"/>
    <col min="4" max="4" width="2.421875" style="33" customWidth="1"/>
    <col min="5" max="5" width="33.421875" style="33" customWidth="1"/>
    <col min="6" max="6" width="19.421875" style="33" customWidth="1"/>
    <col min="7" max="7" width="50.7109375" style="33" customWidth="1"/>
    <col min="8" max="16384" width="8.7109375" style="33" customWidth="1"/>
  </cols>
  <sheetData>
    <row r="1" spans="1:5" ht="55.5" customHeight="1">
      <c r="A1" s="35"/>
      <c r="B1" s="36"/>
      <c r="C1" s="37"/>
      <c r="D1" s="32"/>
      <c r="E1" s="1" t="s">
        <v>56</v>
      </c>
    </row>
    <row r="2" spans="1:5" ht="43.05" customHeight="1">
      <c r="A2" s="38" t="s">
        <v>2</v>
      </c>
      <c r="B2" s="38" t="s">
        <v>1</v>
      </c>
      <c r="C2" s="38" t="s">
        <v>4</v>
      </c>
      <c r="E2" s="2" t="s">
        <v>2</v>
      </c>
    </row>
    <row r="3" spans="1:5" ht="15">
      <c r="A3" s="39" t="s">
        <v>3</v>
      </c>
      <c r="B3" s="40"/>
      <c r="C3" s="40"/>
      <c r="E3" s="11" t="s">
        <v>3</v>
      </c>
    </row>
    <row r="4" spans="1:5" ht="15">
      <c r="A4" s="41" t="s">
        <v>79</v>
      </c>
      <c r="B4" s="42" t="s">
        <v>78</v>
      </c>
      <c r="C4" s="43"/>
      <c r="E4" s="2"/>
    </row>
    <row r="5" spans="1:5" ht="15">
      <c r="A5" s="39" t="s">
        <v>80</v>
      </c>
      <c r="B5" s="40"/>
      <c r="C5" s="40"/>
      <c r="E5" s="11"/>
    </row>
    <row r="6" spans="1:5" ht="15">
      <c r="A6" s="41" t="s">
        <v>81</v>
      </c>
      <c r="B6" s="41"/>
      <c r="C6" s="43" t="s">
        <v>84</v>
      </c>
      <c r="E6" s="2"/>
    </row>
    <row r="7" spans="1:5" ht="15">
      <c r="A7" s="41" t="s">
        <v>82</v>
      </c>
      <c r="B7" s="41"/>
      <c r="C7" s="43" t="s">
        <v>85</v>
      </c>
      <c r="E7" s="2"/>
    </row>
    <row r="8" spans="1:5" ht="15">
      <c r="A8" s="41" t="s">
        <v>83</v>
      </c>
      <c r="B8" s="41"/>
      <c r="C8" s="43" t="s">
        <v>86</v>
      </c>
      <c r="E8" s="2"/>
    </row>
    <row r="9" spans="1:5" ht="15">
      <c r="A9" s="39" t="s">
        <v>0</v>
      </c>
      <c r="B9" s="39"/>
      <c r="C9" s="44"/>
      <c r="D9" s="34"/>
      <c r="E9" s="11" t="s">
        <v>0</v>
      </c>
    </row>
    <row r="10" spans="1:5" ht="15">
      <c r="A10" s="41"/>
      <c r="B10" s="41"/>
      <c r="C10" s="43"/>
      <c r="E10" s="2"/>
    </row>
    <row r="11" spans="1:5" ht="15">
      <c r="A11" s="41"/>
      <c r="B11" s="41"/>
      <c r="C11" s="43"/>
      <c r="E11" s="2"/>
    </row>
    <row r="12" spans="1:5" ht="15">
      <c r="A12" s="41"/>
      <c r="B12" s="41"/>
      <c r="C12" s="43"/>
      <c r="E12" s="2"/>
    </row>
    <row r="13" spans="1:5" ht="15">
      <c r="A13" s="41"/>
      <c r="B13" s="41"/>
      <c r="C13" s="43"/>
      <c r="E13" s="2"/>
    </row>
  </sheetData>
  <sheetProtection algorithmName="SHA-512" hashValue="okpygQCc2To+QQzsSM5hqh/bMT++cDGYPUT/zCfVbl8N9c1CmJwNpVyLogLkW6fXhuCRjaciV1MNJ+jHsB/dww==" saltValue="c6XGsqKCAzayVAsguqCqJg==" spinCount="100000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6"/>
  <sheetViews>
    <sheetView zoomScale="85" zoomScaleNormal="85" workbookViewId="0" topLeftCell="A1">
      <selection activeCell="G7" sqref="G7"/>
    </sheetView>
  </sheetViews>
  <sheetFormatPr defaultColWidth="8.7109375" defaultRowHeight="15"/>
  <cols>
    <col min="1" max="1" width="30.28125" style="33" customWidth="1"/>
    <col min="2" max="2" width="19.421875" style="33" customWidth="1"/>
    <col min="3" max="3" width="20.7109375" style="33" customWidth="1"/>
    <col min="4" max="4" width="2.421875" style="33" customWidth="1"/>
    <col min="5" max="5" width="33.421875" style="33" customWidth="1"/>
    <col min="6" max="6" width="19.421875" style="33" customWidth="1"/>
    <col min="7" max="7" width="50.7109375" style="33" customWidth="1"/>
    <col min="8" max="16384" width="8.7109375" style="33" customWidth="1"/>
  </cols>
  <sheetData>
    <row r="1" spans="1:5" ht="55.5" customHeight="1">
      <c r="A1" s="35"/>
      <c r="B1" s="36"/>
      <c r="C1" s="37"/>
      <c r="D1" s="32"/>
      <c r="E1" s="1" t="s">
        <v>56</v>
      </c>
    </row>
    <row r="2" spans="1:5" ht="43.05" customHeight="1">
      <c r="A2" s="38" t="s">
        <v>2</v>
      </c>
      <c r="B2" s="38" t="s">
        <v>1</v>
      </c>
      <c r="C2" s="38" t="s">
        <v>4</v>
      </c>
      <c r="E2" s="2" t="s">
        <v>2</v>
      </c>
    </row>
    <row r="3" spans="1:5" ht="15">
      <c r="A3" s="39" t="s">
        <v>3</v>
      </c>
      <c r="B3" s="40"/>
      <c r="C3" s="40"/>
      <c r="E3" s="11" t="s">
        <v>3</v>
      </c>
    </row>
    <row r="4" spans="1:5" ht="28.8">
      <c r="A4" s="41" t="s">
        <v>87</v>
      </c>
      <c r="B4" s="42" t="s">
        <v>33</v>
      </c>
      <c r="C4" s="43"/>
      <c r="E4" s="2"/>
    </row>
    <row r="5" spans="1:5" ht="15">
      <c r="A5" s="46" t="s">
        <v>88</v>
      </c>
      <c r="B5" s="40"/>
      <c r="C5" s="40"/>
      <c r="E5" s="3" t="s">
        <v>88</v>
      </c>
    </row>
    <row r="6" spans="1:5" ht="15">
      <c r="A6" s="41" t="s">
        <v>89</v>
      </c>
      <c r="B6" s="42" t="s">
        <v>35</v>
      </c>
      <c r="C6" s="42"/>
      <c r="E6" s="2"/>
    </row>
    <row r="7" spans="1:5" ht="15">
      <c r="A7" s="46" t="s">
        <v>90</v>
      </c>
      <c r="B7" s="40"/>
      <c r="C7" s="40"/>
      <c r="E7" s="3" t="s">
        <v>90</v>
      </c>
    </row>
    <row r="8" spans="1:5" ht="15">
      <c r="A8" s="41" t="s">
        <v>94</v>
      </c>
      <c r="B8" s="42"/>
      <c r="C8" s="43" t="s">
        <v>93</v>
      </c>
      <c r="E8" s="2"/>
    </row>
    <row r="9" spans="1:5" ht="15">
      <c r="A9" s="41" t="s">
        <v>91</v>
      </c>
      <c r="B9" s="42" t="s">
        <v>92</v>
      </c>
      <c r="C9" s="43"/>
      <c r="E9" s="2"/>
    </row>
    <row r="10" spans="1:5" ht="15">
      <c r="A10" s="41" t="s">
        <v>50</v>
      </c>
      <c r="B10" s="42"/>
      <c r="C10" s="43" t="s">
        <v>95</v>
      </c>
      <c r="E10" s="2"/>
    </row>
    <row r="11" spans="1:5" ht="15">
      <c r="A11" s="46" t="s">
        <v>96</v>
      </c>
      <c r="B11" s="40"/>
      <c r="C11" s="40"/>
      <c r="E11" s="3" t="s">
        <v>96</v>
      </c>
    </row>
    <row r="12" spans="1:5" ht="15">
      <c r="A12" s="41" t="s">
        <v>97</v>
      </c>
      <c r="B12" s="42"/>
      <c r="C12" s="42" t="s">
        <v>111</v>
      </c>
      <c r="E12" s="2"/>
    </row>
    <row r="13" spans="1:5" ht="15">
      <c r="A13" s="46" t="s">
        <v>98</v>
      </c>
      <c r="B13" s="40"/>
      <c r="C13" s="40"/>
      <c r="E13" s="3" t="s">
        <v>98</v>
      </c>
    </row>
    <row r="14" spans="1:5" ht="15">
      <c r="A14" s="41" t="s">
        <v>101</v>
      </c>
      <c r="B14" s="42" t="s">
        <v>99</v>
      </c>
      <c r="C14" s="42"/>
      <c r="E14" s="2"/>
    </row>
    <row r="15" spans="1:5" ht="15">
      <c r="A15" s="41" t="s">
        <v>100</v>
      </c>
      <c r="B15" s="42"/>
      <c r="C15" s="42" t="s">
        <v>102</v>
      </c>
      <c r="E15" s="2"/>
    </row>
    <row r="16" spans="1:5" ht="15">
      <c r="A16" s="46" t="s">
        <v>103</v>
      </c>
      <c r="B16" s="40"/>
      <c r="C16" s="40"/>
      <c r="E16" s="3" t="s">
        <v>103</v>
      </c>
    </row>
    <row r="17" spans="1:5" ht="15">
      <c r="A17" s="41" t="s">
        <v>104</v>
      </c>
      <c r="B17" s="42" t="s">
        <v>26</v>
      </c>
      <c r="C17" s="43"/>
      <c r="E17" s="2"/>
    </row>
    <row r="18" spans="1:5" ht="15">
      <c r="A18" s="46" t="s">
        <v>80</v>
      </c>
      <c r="B18" s="40"/>
      <c r="C18" s="40"/>
      <c r="E18" s="3" t="s">
        <v>80</v>
      </c>
    </row>
    <row r="19" spans="1:5" ht="15">
      <c r="A19" s="41" t="s">
        <v>112</v>
      </c>
      <c r="B19" s="42"/>
      <c r="C19" s="43">
        <v>1</v>
      </c>
      <c r="E19" s="2"/>
    </row>
    <row r="20" spans="1:5" ht="15">
      <c r="A20" s="41" t="s">
        <v>105</v>
      </c>
      <c r="B20" s="42" t="s">
        <v>26</v>
      </c>
      <c r="C20" s="43"/>
      <c r="E20" s="2"/>
    </row>
    <row r="21" spans="1:5" ht="15">
      <c r="A21" s="41" t="s">
        <v>107</v>
      </c>
      <c r="B21" s="42" t="s">
        <v>106</v>
      </c>
      <c r="C21" s="43"/>
      <c r="E21" s="2"/>
    </row>
    <row r="22" spans="1:5" ht="15">
      <c r="A22" s="46" t="s">
        <v>0</v>
      </c>
      <c r="B22" s="40"/>
      <c r="C22" s="40"/>
      <c r="E22" s="3" t="s">
        <v>0</v>
      </c>
    </row>
    <row r="23" spans="1:5" ht="15">
      <c r="A23" s="41" t="s">
        <v>110</v>
      </c>
      <c r="B23" s="42" t="s">
        <v>26</v>
      </c>
      <c r="C23" s="43"/>
      <c r="E23" s="2"/>
    </row>
    <row r="24" spans="1:5" ht="15">
      <c r="A24" s="41" t="s">
        <v>109</v>
      </c>
      <c r="B24" s="42"/>
      <c r="C24" s="43" t="s">
        <v>108</v>
      </c>
      <c r="E24" s="2"/>
    </row>
    <row r="25" spans="1:5" ht="15">
      <c r="A25" s="41"/>
      <c r="B25" s="42"/>
      <c r="C25" s="43"/>
      <c r="E25" s="2"/>
    </row>
    <row r="26" spans="1:5" ht="15">
      <c r="A26" s="41"/>
      <c r="B26" s="42"/>
      <c r="C26" s="43"/>
      <c r="E26" s="2"/>
    </row>
  </sheetData>
  <sheetProtection algorithmName="SHA-512" hashValue="Kn7xF3pvJYpj+4vbk3mXCaWlsqOa1KgVXsvvWkPYuH7TBzgcsdgZ2Uqh6e4PhiK1V3h9XIh7qNFKl7nfY0khDg==" saltValue="m9l5VUE+6WIBeHdVbS0nyg==" spinCount="100000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2" r:id="rId1"/>
  <colBreaks count="1" manualBreakCount="1">
    <brk id="5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"/>
  <sheetViews>
    <sheetView zoomScale="85" zoomScaleNormal="85" workbookViewId="0" topLeftCell="A1">
      <selection activeCell="A1" sqref="A1:C7"/>
    </sheetView>
  </sheetViews>
  <sheetFormatPr defaultColWidth="8.7109375" defaultRowHeight="15"/>
  <cols>
    <col min="1" max="1" width="30.00390625" style="33" customWidth="1"/>
    <col min="2" max="2" width="19.421875" style="33" customWidth="1"/>
    <col min="3" max="3" width="20.7109375" style="33" customWidth="1"/>
    <col min="4" max="4" width="2.421875" style="33" customWidth="1"/>
    <col min="5" max="5" width="33.421875" style="33" customWidth="1"/>
    <col min="6" max="6" width="19.421875" style="33" customWidth="1"/>
    <col min="7" max="7" width="50.7109375" style="33" customWidth="1"/>
    <col min="8" max="16384" width="8.7109375" style="33" customWidth="1"/>
  </cols>
  <sheetData>
    <row r="1" spans="1:5" ht="55.5" customHeight="1">
      <c r="A1" s="35"/>
      <c r="B1" s="36"/>
      <c r="C1" s="37"/>
      <c r="D1" s="32"/>
      <c r="E1" s="1" t="s">
        <v>56</v>
      </c>
    </row>
    <row r="2" spans="1:5" ht="43.05" customHeight="1">
      <c r="A2" s="38" t="s">
        <v>2</v>
      </c>
      <c r="B2" s="38" t="s">
        <v>1</v>
      </c>
      <c r="C2" s="38" t="s">
        <v>4</v>
      </c>
      <c r="E2" s="2" t="s">
        <v>2</v>
      </c>
    </row>
    <row r="3" spans="1:5" ht="15">
      <c r="A3" s="39" t="s">
        <v>3</v>
      </c>
      <c r="B3" s="40"/>
      <c r="C3" s="40"/>
      <c r="E3" s="11" t="s">
        <v>3</v>
      </c>
    </row>
    <row r="4" spans="1:5" ht="15">
      <c r="A4" s="41" t="s">
        <v>114</v>
      </c>
      <c r="B4" s="41" t="s">
        <v>115</v>
      </c>
      <c r="C4" s="43"/>
      <c r="E4" s="2"/>
    </row>
    <row r="5" spans="1:5" ht="15">
      <c r="A5" s="41" t="s">
        <v>113</v>
      </c>
      <c r="B5" s="41" t="s">
        <v>26</v>
      </c>
      <c r="C5" s="43"/>
      <c r="E5" s="2"/>
    </row>
    <row r="6" spans="1:5" ht="15">
      <c r="A6" s="47"/>
      <c r="B6" s="41"/>
      <c r="C6" s="43"/>
      <c r="E6" s="2"/>
    </row>
    <row r="7" spans="1:5" ht="15">
      <c r="A7" s="41"/>
      <c r="B7" s="41"/>
      <c r="C7" s="43"/>
      <c r="E7" s="2"/>
    </row>
  </sheetData>
  <sheetProtection algorithmName="SHA-512" hashValue="EwOIwaq/aWbrf89CjpBoTNdk1sXR82stcnOCA2vND1eQL5cc5o1PLm4OOXqANC/7IarPYqHT3xitjO4LuIB37w==" saltValue="N1ULIvox6pWFQwB8ye+kAw==" spinCount="100000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3"/>
  <sheetViews>
    <sheetView zoomScale="85" zoomScaleNormal="85" zoomScaleSheetLayoutView="85" workbookViewId="0" topLeftCell="A1">
      <selection activeCell="A1" sqref="A1:C23"/>
    </sheetView>
  </sheetViews>
  <sheetFormatPr defaultColWidth="8.7109375" defaultRowHeight="15"/>
  <cols>
    <col min="1" max="1" width="24.28125" style="33" customWidth="1"/>
    <col min="2" max="2" width="19.421875" style="33" customWidth="1"/>
    <col min="3" max="3" width="20.7109375" style="33" customWidth="1"/>
    <col min="4" max="4" width="2.421875" style="33" customWidth="1"/>
    <col min="5" max="5" width="33.421875" style="33" customWidth="1"/>
    <col min="6" max="16384" width="8.7109375" style="33" customWidth="1"/>
  </cols>
  <sheetData>
    <row r="1" spans="1:5" ht="55.5" customHeight="1">
      <c r="A1" s="35"/>
      <c r="B1" s="36"/>
      <c r="C1" s="37"/>
      <c r="D1" s="32"/>
      <c r="E1" s="1" t="s">
        <v>56</v>
      </c>
    </row>
    <row r="2" spans="1:5" ht="43.05" customHeight="1">
      <c r="A2" s="38" t="s">
        <v>2</v>
      </c>
      <c r="B2" s="38" t="s">
        <v>1</v>
      </c>
      <c r="C2" s="38" t="s">
        <v>4</v>
      </c>
      <c r="E2" s="2" t="s">
        <v>2</v>
      </c>
    </row>
    <row r="3" spans="1:5" ht="15">
      <c r="A3" s="39" t="s">
        <v>116</v>
      </c>
      <c r="B3" s="40"/>
      <c r="C3" s="40"/>
      <c r="E3" s="11" t="s">
        <v>3</v>
      </c>
    </row>
    <row r="4" spans="1:5" ht="28.8">
      <c r="A4" s="41" t="s">
        <v>87</v>
      </c>
      <c r="B4" s="42" t="s">
        <v>117</v>
      </c>
      <c r="C4" s="43"/>
      <c r="E4" s="2"/>
    </row>
    <row r="5" spans="1:5" ht="15">
      <c r="A5" s="46" t="s">
        <v>118</v>
      </c>
      <c r="B5" s="40"/>
      <c r="C5" s="44"/>
      <c r="E5" s="3" t="s">
        <v>118</v>
      </c>
    </row>
    <row r="6" spans="1:5" ht="15">
      <c r="A6" s="41" t="s">
        <v>129</v>
      </c>
      <c r="B6" s="42" t="s">
        <v>132</v>
      </c>
      <c r="C6" s="43"/>
      <c r="E6" s="2"/>
    </row>
    <row r="7" spans="1:5" ht="15">
      <c r="A7" s="41" t="s">
        <v>119</v>
      </c>
      <c r="B7" s="42"/>
      <c r="C7" s="42" t="s">
        <v>128</v>
      </c>
      <c r="E7" s="2"/>
    </row>
    <row r="8" spans="1:5" ht="15">
      <c r="A8" s="41" t="s">
        <v>50</v>
      </c>
      <c r="B8" s="42"/>
      <c r="C8" s="42" t="s">
        <v>133</v>
      </c>
      <c r="E8" s="2"/>
    </row>
    <row r="9" spans="1:5" ht="15">
      <c r="A9" s="46" t="s">
        <v>120</v>
      </c>
      <c r="B9" s="40"/>
      <c r="C9" s="44"/>
      <c r="E9" s="3" t="s">
        <v>120</v>
      </c>
    </row>
    <row r="10" spans="1:5" ht="15">
      <c r="A10" s="41" t="s">
        <v>130</v>
      </c>
      <c r="B10" s="42"/>
      <c r="C10" s="43" t="s">
        <v>121</v>
      </c>
      <c r="E10" s="2"/>
    </row>
    <row r="11" spans="1:5" ht="15">
      <c r="A11" s="41" t="s">
        <v>122</v>
      </c>
      <c r="B11" s="42"/>
      <c r="C11" s="42" t="s">
        <v>102</v>
      </c>
      <c r="E11" s="2"/>
    </row>
    <row r="12" spans="1:5" ht="15">
      <c r="A12" s="46" t="s">
        <v>80</v>
      </c>
      <c r="B12" s="40"/>
      <c r="C12" s="40"/>
      <c r="E12" s="3" t="s">
        <v>80</v>
      </c>
    </row>
    <row r="13" spans="1:5" ht="15">
      <c r="A13" s="41" t="s">
        <v>36</v>
      </c>
      <c r="B13" s="42" t="s">
        <v>26</v>
      </c>
      <c r="C13" s="43"/>
      <c r="E13" s="2"/>
    </row>
    <row r="14" spans="1:5" ht="15">
      <c r="A14" s="41" t="s">
        <v>37</v>
      </c>
      <c r="B14" s="42" t="s">
        <v>26</v>
      </c>
      <c r="C14" s="43"/>
      <c r="E14" s="2"/>
    </row>
    <row r="15" spans="1:5" ht="15">
      <c r="A15" s="41" t="s">
        <v>34</v>
      </c>
      <c r="B15" s="42" t="s">
        <v>26</v>
      </c>
      <c r="C15" s="43"/>
      <c r="E15" s="2"/>
    </row>
    <row r="16" spans="1:5" ht="15">
      <c r="A16" s="46" t="s">
        <v>124</v>
      </c>
      <c r="B16" s="40"/>
      <c r="C16" s="44"/>
      <c r="E16" s="3" t="s">
        <v>124</v>
      </c>
    </row>
    <row r="17" spans="1:5" ht="15">
      <c r="A17" s="41" t="s">
        <v>126</v>
      </c>
      <c r="B17" s="42"/>
      <c r="C17" s="43" t="s">
        <v>123</v>
      </c>
      <c r="E17" s="2"/>
    </row>
    <row r="18" spans="1:5" ht="15">
      <c r="A18" s="41" t="s">
        <v>127</v>
      </c>
      <c r="B18" s="42"/>
      <c r="C18" s="43" t="s">
        <v>125</v>
      </c>
      <c r="E18" s="2"/>
    </row>
    <row r="19" spans="1:5" ht="15">
      <c r="A19" s="41" t="s">
        <v>38</v>
      </c>
      <c r="B19" s="42" t="s">
        <v>26</v>
      </c>
      <c r="C19" s="43"/>
      <c r="E19" s="2"/>
    </row>
    <row r="20" spans="1:5" ht="15">
      <c r="A20" s="41"/>
      <c r="B20" s="42"/>
      <c r="C20" s="43"/>
      <c r="E20" s="2"/>
    </row>
    <row r="21" spans="1:5" ht="15">
      <c r="A21" s="41"/>
      <c r="B21" s="42"/>
      <c r="C21" s="43"/>
      <c r="E21" s="2"/>
    </row>
    <row r="22" spans="1:5" ht="15">
      <c r="A22" s="41"/>
      <c r="B22" s="42"/>
      <c r="C22" s="43"/>
      <c r="E22" s="2"/>
    </row>
    <row r="23" spans="1:5" ht="15">
      <c r="A23" s="41"/>
      <c r="B23" s="42"/>
      <c r="C23" s="43"/>
      <c r="E23" s="2"/>
    </row>
  </sheetData>
  <sheetProtection algorithmName="SHA-512" hashValue="xwjuhXace+vF3XXlJIXLJHteygwcULU8J0BI3BpvovwDMxGUKmLsrA6tWtjipaMmGbIwF8cg7KA6vsZPuHRIBg==" saltValue="NWGUje5ipjKbxeKPU5wjRg==" spinCount="100000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4"/>
  <sheetViews>
    <sheetView zoomScale="85" zoomScaleNormal="85" zoomScaleSheetLayoutView="70" workbookViewId="0" topLeftCell="A1">
      <selection activeCell="G7" sqref="G7"/>
    </sheetView>
  </sheetViews>
  <sheetFormatPr defaultColWidth="8.7109375" defaultRowHeight="15"/>
  <cols>
    <col min="1" max="1" width="24.28125" style="33" customWidth="1"/>
    <col min="2" max="2" width="19.421875" style="33" customWidth="1"/>
    <col min="3" max="3" width="20.7109375" style="33" customWidth="1"/>
    <col min="4" max="4" width="2.421875" style="33" customWidth="1"/>
    <col min="5" max="5" width="33.421875" style="33" customWidth="1"/>
    <col min="6" max="6" width="19.421875" style="33" customWidth="1"/>
    <col min="7" max="7" width="50.7109375" style="33" customWidth="1"/>
    <col min="8" max="16384" width="8.7109375" style="33" customWidth="1"/>
  </cols>
  <sheetData>
    <row r="1" spans="1:5" ht="55.5" customHeight="1">
      <c r="A1" s="35"/>
      <c r="B1" s="36"/>
      <c r="C1" s="37"/>
      <c r="D1" s="32"/>
      <c r="E1" s="1" t="s">
        <v>9</v>
      </c>
    </row>
    <row r="2" spans="1:5" ht="43.05" customHeight="1">
      <c r="A2" s="38" t="s">
        <v>2</v>
      </c>
      <c r="B2" s="38" t="s">
        <v>1</v>
      </c>
      <c r="C2" s="38" t="s">
        <v>4</v>
      </c>
      <c r="E2" s="2" t="s">
        <v>2</v>
      </c>
    </row>
    <row r="3" spans="1:5" ht="15">
      <c r="A3" s="39" t="s">
        <v>116</v>
      </c>
      <c r="B3" s="40"/>
      <c r="C3" s="40"/>
      <c r="E3" s="11" t="s">
        <v>3</v>
      </c>
    </row>
    <row r="4" spans="1:5" ht="28.8">
      <c r="A4" s="41" t="s">
        <v>87</v>
      </c>
      <c r="B4" s="42" t="s">
        <v>117</v>
      </c>
      <c r="C4" s="43"/>
      <c r="E4" s="2"/>
    </row>
    <row r="5" spans="1:5" ht="15">
      <c r="A5" s="46" t="s">
        <v>118</v>
      </c>
      <c r="B5" s="40"/>
      <c r="C5" s="44"/>
      <c r="E5" s="3" t="s">
        <v>118</v>
      </c>
    </row>
    <row r="6" spans="1:5" ht="15">
      <c r="A6" s="41" t="s">
        <v>129</v>
      </c>
      <c r="B6" s="42" t="s">
        <v>134</v>
      </c>
      <c r="C6" s="43"/>
      <c r="E6" s="2"/>
    </row>
    <row r="7" spans="1:5" ht="15">
      <c r="A7" s="41" t="s">
        <v>119</v>
      </c>
      <c r="B7" s="42"/>
      <c r="C7" s="42" t="s">
        <v>135</v>
      </c>
      <c r="E7" s="2"/>
    </row>
    <row r="8" spans="1:5" ht="15">
      <c r="A8" s="41" t="s">
        <v>50</v>
      </c>
      <c r="B8" s="42"/>
      <c r="C8" s="42" t="s">
        <v>131</v>
      </c>
      <c r="E8" s="2"/>
    </row>
    <row r="9" spans="1:5" ht="15">
      <c r="A9" s="46" t="s">
        <v>120</v>
      </c>
      <c r="B9" s="40"/>
      <c r="C9" s="44"/>
      <c r="E9" s="3" t="s">
        <v>120</v>
      </c>
    </row>
    <row r="10" spans="1:5" ht="15">
      <c r="A10" s="41" t="s">
        <v>130</v>
      </c>
      <c r="B10" s="42"/>
      <c r="C10" s="43" t="s">
        <v>121</v>
      </c>
      <c r="E10" s="2"/>
    </row>
    <row r="11" spans="1:5" ht="15">
      <c r="A11" s="41" t="s">
        <v>122</v>
      </c>
      <c r="B11" s="42"/>
      <c r="C11" s="42" t="s">
        <v>102</v>
      </c>
      <c r="E11" s="2"/>
    </row>
    <row r="12" spans="1:5" ht="15">
      <c r="A12" s="46" t="s">
        <v>80</v>
      </c>
      <c r="B12" s="40"/>
      <c r="C12" s="40"/>
      <c r="E12" s="3" t="s">
        <v>80</v>
      </c>
    </row>
    <row r="13" spans="1:5" ht="15">
      <c r="A13" s="41" t="s">
        <v>36</v>
      </c>
      <c r="B13" s="42" t="s">
        <v>26</v>
      </c>
      <c r="C13" s="43"/>
      <c r="E13" s="2"/>
    </row>
    <row r="14" spans="1:5" ht="15">
      <c r="A14" s="41" t="s">
        <v>37</v>
      </c>
      <c r="B14" s="42" t="s">
        <v>26</v>
      </c>
      <c r="C14" s="43"/>
      <c r="E14" s="2"/>
    </row>
    <row r="15" spans="1:5" ht="15">
      <c r="A15" s="41" t="s">
        <v>34</v>
      </c>
      <c r="B15" s="42" t="s">
        <v>26</v>
      </c>
      <c r="C15" s="43"/>
      <c r="E15" s="2"/>
    </row>
    <row r="16" spans="1:5" ht="15">
      <c r="A16" s="41" t="s">
        <v>39</v>
      </c>
      <c r="B16" s="42" t="s">
        <v>26</v>
      </c>
      <c r="C16" s="43"/>
      <c r="E16" s="2"/>
    </row>
    <row r="17" spans="1:5" ht="15">
      <c r="A17" s="46" t="s">
        <v>124</v>
      </c>
      <c r="B17" s="40"/>
      <c r="C17" s="44"/>
      <c r="E17" s="3" t="s">
        <v>124</v>
      </c>
    </row>
    <row r="18" spans="1:5" ht="15">
      <c r="A18" s="41" t="s">
        <v>126</v>
      </c>
      <c r="B18" s="42"/>
      <c r="C18" s="43" t="s">
        <v>136</v>
      </c>
      <c r="E18" s="2"/>
    </row>
    <row r="19" spans="1:5" ht="15">
      <c r="A19" s="41" t="s">
        <v>127</v>
      </c>
      <c r="B19" s="42"/>
      <c r="C19" s="43" t="s">
        <v>125</v>
      </c>
      <c r="E19" s="2"/>
    </row>
    <row r="20" spans="1:5" ht="15">
      <c r="A20" s="41" t="s">
        <v>38</v>
      </c>
      <c r="B20" s="42" t="s">
        <v>26</v>
      </c>
      <c r="C20" s="43"/>
      <c r="E20" s="2"/>
    </row>
    <row r="21" spans="1:5" ht="15">
      <c r="A21" s="41"/>
      <c r="B21" s="42"/>
      <c r="C21" s="43"/>
      <c r="E21" s="2"/>
    </row>
    <row r="22" spans="1:5" ht="15">
      <c r="A22" s="41"/>
      <c r="B22" s="42"/>
      <c r="C22" s="43"/>
      <c r="E22" s="2"/>
    </row>
    <row r="23" spans="1:5" ht="15">
      <c r="A23" s="41"/>
      <c r="B23" s="42"/>
      <c r="C23" s="43"/>
      <c r="E23" s="2"/>
    </row>
    <row r="24" spans="1:5" ht="15">
      <c r="A24" s="41"/>
      <c r="B24" s="42"/>
      <c r="C24" s="43"/>
      <c r="E24" s="2"/>
    </row>
  </sheetData>
  <sheetProtection algorithmName="SHA-512" hashValue="sFl8Au+rhbdxmIv2Pd8QuOtGjB5iaCZ1HCFzy00pIJ46E/qCs8gPZ6Basn5p420Q+gFwHH3r3aXfj7Tp3t9ExQ==" saltValue="kXFsuk5bCQ3PJ+TF6ggvqw==" spinCount="100000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3" r:id="rId1"/>
  <colBreaks count="1" manualBreakCount="1">
    <brk id="5" max="163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C2A15-9DAE-7140-92BB-006335120CD2}">
  <dimension ref="A1:E16"/>
  <sheetViews>
    <sheetView zoomScale="85" zoomScaleNormal="85" workbookViewId="0" topLeftCell="A1">
      <selection activeCell="G14" sqref="G14"/>
    </sheetView>
  </sheetViews>
  <sheetFormatPr defaultColWidth="8.7109375" defaultRowHeight="15"/>
  <cols>
    <col min="1" max="1" width="25.28125" style="33" customWidth="1"/>
    <col min="2" max="2" width="19.421875" style="33" customWidth="1"/>
    <col min="3" max="3" width="20.7109375" style="33" customWidth="1"/>
    <col min="4" max="4" width="2.421875" style="33" customWidth="1"/>
    <col min="5" max="5" width="33.421875" style="33" customWidth="1"/>
    <col min="6" max="6" width="19.421875" style="33" customWidth="1"/>
    <col min="7" max="7" width="50.7109375" style="33" customWidth="1"/>
    <col min="8" max="16384" width="8.7109375" style="33" customWidth="1"/>
  </cols>
  <sheetData>
    <row r="1" spans="1:5" ht="55.5" customHeight="1">
      <c r="A1" s="35"/>
      <c r="B1" s="36"/>
      <c r="C1" s="37"/>
      <c r="D1" s="32"/>
      <c r="E1" s="1" t="s">
        <v>9</v>
      </c>
    </row>
    <row r="2" spans="1:5" ht="43.05" customHeight="1">
      <c r="A2" s="38" t="s">
        <v>2</v>
      </c>
      <c r="B2" s="38" t="s">
        <v>1</v>
      </c>
      <c r="C2" s="38" t="s">
        <v>4</v>
      </c>
      <c r="E2" s="2" t="s">
        <v>2</v>
      </c>
    </row>
    <row r="3" spans="1:5" ht="15">
      <c r="A3" s="39" t="s">
        <v>3</v>
      </c>
      <c r="B3" s="40"/>
      <c r="C3" s="40"/>
      <c r="E3" s="11" t="s">
        <v>3</v>
      </c>
    </row>
    <row r="4" spans="1:5" ht="15">
      <c r="A4" s="41" t="s">
        <v>139</v>
      </c>
      <c r="B4" s="42" t="s">
        <v>140</v>
      </c>
      <c r="C4" s="43"/>
      <c r="E4" s="2"/>
    </row>
    <row r="5" spans="1:5" ht="15">
      <c r="A5" s="41" t="s">
        <v>141</v>
      </c>
      <c r="B5" s="42" t="s">
        <v>142</v>
      </c>
      <c r="C5" s="43"/>
      <c r="E5" s="2"/>
    </row>
    <row r="6" spans="1:5" ht="15">
      <c r="A6" s="46" t="s">
        <v>144</v>
      </c>
      <c r="B6" s="40"/>
      <c r="C6" s="40"/>
      <c r="E6" s="3" t="s">
        <v>144</v>
      </c>
    </row>
    <row r="7" spans="1:5" ht="28.8">
      <c r="A7" s="41" t="s">
        <v>145</v>
      </c>
      <c r="B7" s="42" t="s">
        <v>147</v>
      </c>
      <c r="C7" s="43"/>
      <c r="E7" s="2"/>
    </row>
    <row r="8" spans="1:5" ht="15">
      <c r="A8" s="41" t="s">
        <v>146</v>
      </c>
      <c r="B8" s="42" t="s">
        <v>148</v>
      </c>
      <c r="C8" s="43"/>
      <c r="E8" s="2"/>
    </row>
    <row r="9" spans="1:5" ht="15">
      <c r="A9" s="41" t="s">
        <v>143</v>
      </c>
      <c r="B9" s="47"/>
      <c r="C9" s="42" t="s">
        <v>174</v>
      </c>
      <c r="E9" s="2"/>
    </row>
    <row r="10" spans="1:5" ht="15">
      <c r="A10" s="41"/>
      <c r="B10" s="42"/>
      <c r="C10" s="43"/>
      <c r="E10" s="2"/>
    </row>
    <row r="11" spans="1:5" ht="15">
      <c r="A11" s="41"/>
      <c r="B11" s="42"/>
      <c r="C11" s="43"/>
      <c r="E11" s="2"/>
    </row>
    <row r="12" spans="1:5" ht="15">
      <c r="A12" s="41"/>
      <c r="B12" s="42"/>
      <c r="C12" s="43"/>
      <c r="E12" s="2"/>
    </row>
    <row r="13" spans="1:5" ht="15">
      <c r="A13" s="41"/>
      <c r="B13" s="42"/>
      <c r="C13" s="43"/>
      <c r="E13" s="2"/>
    </row>
    <row r="14" spans="1:5" ht="15">
      <c r="A14" s="41"/>
      <c r="B14" s="42"/>
      <c r="C14" s="43"/>
      <c r="E14" s="2"/>
    </row>
    <row r="15" spans="1:5" ht="15">
      <c r="A15" s="41"/>
      <c r="B15" s="42"/>
      <c r="C15" s="43"/>
      <c r="E15" s="2"/>
    </row>
    <row r="16" spans="1:5" ht="15">
      <c r="A16" s="41"/>
      <c r="B16" s="42"/>
      <c r="C16" s="43"/>
      <c r="E16" s="2"/>
    </row>
  </sheetData>
  <sheetProtection algorithmName="SHA-512" hashValue="Wor7wZJtcpbgTCYarUTnaLbHSklDtbovo70gEvf77aUIrqPejWkue2xNSzvUBy+ZlFAyC9igd3BcBbQYhBEtGQ==" saltValue="pTaDSMbQ23qs7L44A2iLKA==" spinCount="100000" sheet="1" objects="1" scenarios="1" formatCells="0" formatColumns="0" formatRows="0"/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2022-04-13T11:32:58Z</dcterms:modified>
  <cp:category/>
  <cp:version/>
  <cp:contentType/>
  <cp:contentStatus/>
</cp:coreProperties>
</file>