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dfcuni-my.sharepoint.com/personal/anna_razova_pedf_cuni_cz/Documents/Plocha/Elektronická metodická podpora distančního vzdělávání/"/>
    </mc:Choice>
  </mc:AlternateContent>
  <xr:revisionPtr revIDLastSave="4" documentId="13_ncr:1_{7B6D4677-BF42-43EE-ACDE-E91DAE94A42B}" xr6:coauthVersionLast="47" xr6:coauthVersionMax="47" xr10:uidLastSave="{D323CD7B-1A8D-42BA-8E1E-8D50A58930C9}"/>
  <bookViews>
    <workbookView xWindow="-108" yWindow="-108" windowWidth="23256" windowHeight="12576" xr2:uid="{F2035020-BCDD-46C3-AD33-7C42B4A767C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1" l="1"/>
  <c r="L13" i="1"/>
  <c r="M12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3" i="1"/>
  <c r="L3" i="1"/>
  <c r="K4" i="1"/>
  <c r="K5" i="1"/>
  <c r="K6" i="1"/>
  <c r="K7" i="1"/>
  <c r="K8" i="1"/>
  <c r="K9" i="1"/>
  <c r="K10" i="1"/>
  <c r="K11" i="1"/>
  <c r="K12" i="1"/>
  <c r="K3" i="1"/>
  <c r="K13" i="1" l="1"/>
</calcChain>
</file>

<file path=xl/sharedStrings.xml><?xml version="1.0" encoding="utf-8"?>
<sst xmlns="http://schemas.openxmlformats.org/spreadsheetml/2006/main" count="60" uniqueCount="47">
  <si>
    <t>Dílčí výstupy</t>
  </si>
  <si>
    <t>Kvalitativní kritéria</t>
  </si>
  <si>
    <t>Způsob hodnocení</t>
  </si>
  <si>
    <t>Paušální cena za vytvoření Dílčího výstupu bez DPH</t>
  </si>
  <si>
    <t>Cena celkem bez DPH</t>
  </si>
  <si>
    <t>DPH (pokud je relevantní)</t>
  </si>
  <si>
    <t>Cena celkem s DPH</t>
  </si>
  <si>
    <t>1ks -  Obsahová tvorba manuálu</t>
  </si>
  <si>
    <t>Metodiky musí být srozumitelné, pochopitelné a korespondující i s obsahem videí, jsou vytvořeny v souladu s poznatky z oblasti teorie učení.</t>
  </si>
  <si>
    <t>Hodnocení vědomostí kvízem klíčových bodů z jednotlivých částí metodik, hodnocení spokojenosti práce dle metodik</t>
  </si>
  <si>
    <t xml:space="preserve">10ks - Scénáře pro videa </t>
  </si>
  <si>
    <t>Scénář odpovídá časové dotaci pro video, scénář je srozumitelný, scénář je přehledný, scénář využívá principy teorie učení k získání konkrétních dovedností.</t>
  </si>
  <si>
    <t>Checklist jednotlivých položek scénáře.</t>
  </si>
  <si>
    <t>Zabezpečení prostor pro natáčení</t>
  </si>
  <si>
    <t>Prostor bude dobře osvětlený, pozadí prostoru bude neutrální, nerušivé.</t>
  </si>
  <si>
    <t>Kamerové zkoušky.</t>
  </si>
  <si>
    <t>10ks - Tvorba videí (včetně postprodukce)</t>
  </si>
  <si>
    <t>Splnění délky videa, obsah odpovídající scénáři.</t>
  </si>
  <si>
    <t>Videa budou podrobena odborné revizi.</t>
  </si>
  <si>
    <t>Tvorba evaluačního dotazníku (online)</t>
  </si>
  <si>
    <t xml:space="preserve">Dotazník bude obsahovat uzavřené i otevřené otázky, bude umožňovat subjektivní hodnocení získaných dovedností. </t>
  </si>
  <si>
    <t>Formální kontrola, oponentní posouzení evaluátorem.</t>
  </si>
  <si>
    <t>Tvorba kvízu (online)</t>
  </si>
  <si>
    <t xml:space="preserve">Kvíz bude obsahovat uzavřené i otevřené otázky, bude umožňovat ověření získaných vědomostí. </t>
  </si>
  <si>
    <t xml:space="preserve">Tvorba metodiky k pracovním listům </t>
  </si>
  <si>
    <t xml:space="preserve">Metodika musí být srozumitelná a pochopitelná a korespondující s obsahem videí, je vytvořena v souladu s poznatky z oblasti teorie učení. </t>
  </si>
  <si>
    <t>Evaluační dotazník, kvíz.</t>
  </si>
  <si>
    <t xml:space="preserve">Grafická úprava pracovního sešitu (listy + metodika) </t>
  </si>
  <si>
    <t>Grafická úprava je přehledná a umožňující snadnou orientaci v textu a obrázcích, odpovídá cílové skupině, je dodána v tiskových datech a umožňuje publikace na webovém portálu.</t>
  </si>
  <si>
    <t>Bude prověřeno vybranou skupinou odborníků.</t>
  </si>
  <si>
    <t>Obsahová tvorba pracovních listů</t>
  </si>
  <si>
    <t>Pracovní listy musí být srozumitelné a pochopitelné a korespondují s obsahem video tréninku, jsou vytvořeny v souladu s poznatky z oblasti teorie učení.</t>
  </si>
  <si>
    <t>Test na vybraném vzorku žáků.</t>
  </si>
  <si>
    <t>Grafické úprava pracovních listů</t>
  </si>
  <si>
    <t>Test na vybraném vzorku žáků, vizuální kontrola materiálů.</t>
  </si>
  <si>
    <t>Počet ks</t>
  </si>
  <si>
    <t>Hlavní výstupy</t>
  </si>
  <si>
    <t>Cílová skupina</t>
  </si>
  <si>
    <t>Očekávání zainteresovaných stran</t>
  </si>
  <si>
    <t>1ks Maunál (včetně videotréniku)</t>
  </si>
  <si>
    <t>Učitel, asistent pedagoga, výchovný poradce (ZŠ, SŠ)</t>
  </si>
  <si>
    <t>Dovednost, jak vést žáky k samostatnosti v plánování úkolů, prioritizaci povinností a podporu při zvládání náročných úkolů, reflexe vlastní práce žáků a procesu plnění úkolů, rozvoj konstruktivního a aktivního přístupu k prokrastinaci, vedení k vědomé reflexi talentů žáka a jeho silných stránek, rozvoj základních koučovacích dovedností a jejich použití v pedagogické praxi.</t>
  </si>
  <si>
    <t>Žáci (ZŠ, SŠ)</t>
  </si>
  <si>
    <t>Nácvik konkrétních postupů a dovedností k efektivnímu plánování školní práce a jiných povinností, práce s časovým odhadem a prioritizací činností, rozložení náročných úkolů do dílčích splnitelných kroků, základní práce se zdroji, reflexe procesu zpracovávání úkolů, otevřená tematizace prokrastinačních tendencí, pojmenování a zvědomění silných stránek a talentů, práce s osobními cíly a motivací k jejich dosahování.</t>
  </si>
  <si>
    <t>1ks Pracovní sešit (soubor pracovních listů s metodikou pro práci s listy</t>
  </si>
  <si>
    <t>1ks Pracovní sešit (soubor pracovních listů)</t>
  </si>
  <si>
    <t>K nacenění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</si>
</sst>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3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/>
    <xf numFmtId="44" fontId="0" fillId="4" borderId="3" xfId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 applyProtection="1">
      <alignment horizontal="center" vertical="center" wrapText="1"/>
      <protection locked="0"/>
    </xf>
    <xf numFmtId="3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4" fontId="2" fillId="4" borderId="1" xfId="1" applyFont="1" applyFill="1" applyBorder="1" applyAlignment="1" applyProtection="1">
      <alignment horizontal="center" vertical="center"/>
      <protection locked="0"/>
    </xf>
    <xf numFmtId="44" fontId="0" fillId="4" borderId="0" xfId="1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4" fontId="4" fillId="4" borderId="1" xfId="1" applyFont="1" applyFill="1" applyBorder="1" applyAlignment="1">
      <alignment horizontal="center" vertical="center" wrapText="1"/>
    </xf>
    <xf numFmtId="44" fontId="4" fillId="5" borderId="0" xfId="1" applyFont="1" applyFill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E9223-5C85-4132-B032-1E6677E5F2D5}">
  <dimension ref="B1:M14"/>
  <sheetViews>
    <sheetView tabSelected="1" topLeftCell="E10" zoomScale="85" zoomScaleNormal="85" workbookViewId="0">
      <selection activeCell="M13" sqref="M13"/>
    </sheetView>
  </sheetViews>
  <sheetFormatPr defaultRowHeight="14.4" x14ac:dyDescent="0.3"/>
  <cols>
    <col min="2" max="4" width="54.88671875" customWidth="1"/>
    <col min="6" max="6" width="54.88671875" customWidth="1"/>
    <col min="7" max="7" width="40.44140625" customWidth="1"/>
    <col min="8" max="8" width="26.44140625" customWidth="1"/>
    <col min="9" max="9" width="23.88671875" style="5" customWidth="1"/>
    <col min="10" max="10" width="14.6640625" style="4" customWidth="1"/>
    <col min="11" max="13" width="14.6640625" style="5" customWidth="1"/>
  </cols>
  <sheetData>
    <row r="1" spans="2:13" x14ac:dyDescent="0.3">
      <c r="I1" s="12" t="s">
        <v>46</v>
      </c>
      <c r="J1" s="12"/>
      <c r="K1" s="12"/>
      <c r="L1" s="12"/>
      <c r="M1" s="12"/>
    </row>
    <row r="2" spans="2:13" s="4" customFormat="1" ht="56.4" customHeight="1" x14ac:dyDescent="0.3">
      <c r="B2" s="6" t="s">
        <v>36</v>
      </c>
      <c r="C2" s="6" t="s">
        <v>37</v>
      </c>
      <c r="D2" s="6" t="s">
        <v>38</v>
      </c>
      <c r="F2" s="6" t="s">
        <v>0</v>
      </c>
      <c r="G2" s="7" t="s">
        <v>1</v>
      </c>
      <c r="H2" s="7" t="s">
        <v>2</v>
      </c>
      <c r="I2" s="13" t="s">
        <v>3</v>
      </c>
      <c r="J2" s="14" t="s">
        <v>35</v>
      </c>
      <c r="K2" s="13" t="s">
        <v>4</v>
      </c>
      <c r="L2" s="13" t="s">
        <v>5</v>
      </c>
      <c r="M2" s="13" t="s">
        <v>6</v>
      </c>
    </row>
    <row r="3" spans="2:13" ht="100.8" x14ac:dyDescent="0.3">
      <c r="B3" s="8" t="s">
        <v>39</v>
      </c>
      <c r="C3" s="9" t="s">
        <v>40</v>
      </c>
      <c r="D3" s="10" t="s">
        <v>41</v>
      </c>
      <c r="F3" s="1" t="s">
        <v>7</v>
      </c>
      <c r="G3" s="2" t="s">
        <v>8</v>
      </c>
      <c r="H3" s="3" t="s">
        <v>9</v>
      </c>
      <c r="I3" s="15"/>
      <c r="J3" s="16">
        <v>1</v>
      </c>
      <c r="K3" s="17">
        <f>I3*J3</f>
        <v>0</v>
      </c>
      <c r="L3" s="15">
        <f>K3*0.21</f>
        <v>0</v>
      </c>
      <c r="M3" s="15">
        <f>SUM(K3:L3)</f>
        <v>0</v>
      </c>
    </row>
    <row r="4" spans="2:13" ht="100.8" x14ac:dyDescent="0.3">
      <c r="B4" s="11"/>
      <c r="C4" s="9" t="s">
        <v>42</v>
      </c>
      <c r="D4" s="10" t="s">
        <v>43</v>
      </c>
      <c r="F4" s="1" t="s">
        <v>10</v>
      </c>
      <c r="G4" s="2" t="s">
        <v>11</v>
      </c>
      <c r="H4" s="3" t="s">
        <v>12</v>
      </c>
      <c r="I4" s="15"/>
      <c r="J4" s="16">
        <v>10</v>
      </c>
      <c r="K4" s="17">
        <f t="shared" ref="K4:K12" si="0">I4*J4</f>
        <v>0</v>
      </c>
      <c r="L4" s="15">
        <f t="shared" ref="L4:L12" si="1">K4*0.21</f>
        <v>0</v>
      </c>
      <c r="M4" s="15">
        <f t="shared" ref="M4:M11" si="2">SUM(K4:L4)</f>
        <v>0</v>
      </c>
    </row>
    <row r="5" spans="2:13" ht="28.8" x14ac:dyDescent="0.3">
      <c r="B5" s="11"/>
      <c r="C5" s="11"/>
      <c r="D5" s="11"/>
      <c r="F5" s="1" t="s">
        <v>13</v>
      </c>
      <c r="G5" s="2" t="s">
        <v>14</v>
      </c>
      <c r="H5" s="3" t="s">
        <v>15</v>
      </c>
      <c r="I5" s="15"/>
      <c r="J5" s="16">
        <v>1</v>
      </c>
      <c r="K5" s="17">
        <f t="shared" si="0"/>
        <v>0</v>
      </c>
      <c r="L5" s="15">
        <f t="shared" si="1"/>
        <v>0</v>
      </c>
      <c r="M5" s="15">
        <f t="shared" si="2"/>
        <v>0</v>
      </c>
    </row>
    <row r="6" spans="2:13" ht="28.8" x14ac:dyDescent="0.3">
      <c r="B6" s="11"/>
      <c r="C6" s="11"/>
      <c r="D6" s="11"/>
      <c r="F6" s="1" t="s">
        <v>16</v>
      </c>
      <c r="G6" s="2" t="s">
        <v>17</v>
      </c>
      <c r="H6" s="2" t="s">
        <v>18</v>
      </c>
      <c r="I6" s="15"/>
      <c r="J6" s="16">
        <v>10</v>
      </c>
      <c r="K6" s="17">
        <f t="shared" si="0"/>
        <v>0</v>
      </c>
      <c r="L6" s="15">
        <f t="shared" si="1"/>
        <v>0</v>
      </c>
      <c r="M6" s="15">
        <f t="shared" si="2"/>
        <v>0</v>
      </c>
    </row>
    <row r="7" spans="2:13" ht="43.2" x14ac:dyDescent="0.3">
      <c r="B7" s="11"/>
      <c r="C7" s="11"/>
      <c r="D7" s="11"/>
      <c r="F7" s="1" t="s">
        <v>19</v>
      </c>
      <c r="G7" s="2" t="s">
        <v>20</v>
      </c>
      <c r="H7" s="2" t="s">
        <v>21</v>
      </c>
      <c r="I7" s="15"/>
      <c r="J7" s="16">
        <v>1</v>
      </c>
      <c r="K7" s="17">
        <f t="shared" si="0"/>
        <v>0</v>
      </c>
      <c r="L7" s="15">
        <f t="shared" si="1"/>
        <v>0</v>
      </c>
      <c r="M7" s="15">
        <f t="shared" si="2"/>
        <v>0</v>
      </c>
    </row>
    <row r="8" spans="2:13" ht="43.2" x14ac:dyDescent="0.3">
      <c r="B8" s="11"/>
      <c r="C8" s="11"/>
      <c r="D8" s="11"/>
      <c r="F8" s="1" t="s">
        <v>22</v>
      </c>
      <c r="G8" s="2" t="s">
        <v>23</v>
      </c>
      <c r="H8" s="2" t="s">
        <v>21</v>
      </c>
      <c r="I8" s="15"/>
      <c r="J8" s="16">
        <v>1</v>
      </c>
      <c r="K8" s="17">
        <f t="shared" si="0"/>
        <v>0</v>
      </c>
      <c r="L8" s="15">
        <f t="shared" si="1"/>
        <v>0</v>
      </c>
      <c r="M8" s="15">
        <f t="shared" si="2"/>
        <v>0</v>
      </c>
    </row>
    <row r="9" spans="2:13" ht="100.8" x14ac:dyDescent="0.3">
      <c r="B9" s="9" t="s">
        <v>44</v>
      </c>
      <c r="C9" s="9" t="s">
        <v>40</v>
      </c>
      <c r="D9" s="10" t="s">
        <v>41</v>
      </c>
      <c r="F9" s="1" t="s">
        <v>24</v>
      </c>
      <c r="G9" s="2" t="s">
        <v>25</v>
      </c>
      <c r="H9" s="2" t="s">
        <v>26</v>
      </c>
      <c r="I9" s="15"/>
      <c r="J9" s="16">
        <v>1</v>
      </c>
      <c r="K9" s="17">
        <f t="shared" si="0"/>
        <v>0</v>
      </c>
      <c r="L9" s="15">
        <f t="shared" si="1"/>
        <v>0</v>
      </c>
      <c r="M9" s="15">
        <f t="shared" si="2"/>
        <v>0</v>
      </c>
    </row>
    <row r="10" spans="2:13" ht="100.8" x14ac:dyDescent="0.3">
      <c r="B10" s="11"/>
      <c r="C10" s="9" t="s">
        <v>42</v>
      </c>
      <c r="D10" s="10" t="s">
        <v>43</v>
      </c>
      <c r="F10" s="1" t="s">
        <v>27</v>
      </c>
      <c r="G10" s="2" t="s">
        <v>28</v>
      </c>
      <c r="H10" s="2" t="s">
        <v>29</v>
      </c>
      <c r="I10" s="15"/>
      <c r="J10" s="16">
        <v>1</v>
      </c>
      <c r="K10" s="17">
        <f t="shared" si="0"/>
        <v>0</v>
      </c>
      <c r="L10" s="15">
        <f t="shared" si="1"/>
        <v>0</v>
      </c>
      <c r="M10" s="15">
        <f t="shared" si="2"/>
        <v>0</v>
      </c>
    </row>
    <row r="11" spans="2:13" ht="100.8" x14ac:dyDescent="0.3">
      <c r="B11" s="9" t="s">
        <v>45</v>
      </c>
      <c r="C11" s="9" t="s">
        <v>40</v>
      </c>
      <c r="D11" s="10" t="s">
        <v>41</v>
      </c>
      <c r="F11" s="1" t="s">
        <v>30</v>
      </c>
      <c r="G11" s="2" t="s">
        <v>31</v>
      </c>
      <c r="H11" s="2" t="s">
        <v>32</v>
      </c>
      <c r="I11" s="15"/>
      <c r="J11" s="16">
        <v>1</v>
      </c>
      <c r="K11" s="17">
        <f t="shared" si="0"/>
        <v>0</v>
      </c>
      <c r="L11" s="15">
        <f t="shared" si="1"/>
        <v>0</v>
      </c>
      <c r="M11" s="15">
        <f t="shared" si="2"/>
        <v>0</v>
      </c>
    </row>
    <row r="12" spans="2:13" ht="100.8" x14ac:dyDescent="0.3">
      <c r="B12" s="11"/>
      <c r="C12" s="9" t="s">
        <v>42</v>
      </c>
      <c r="D12" s="10" t="s">
        <v>43</v>
      </c>
      <c r="F12" s="1" t="s">
        <v>33</v>
      </c>
      <c r="G12" s="2" t="s">
        <v>28</v>
      </c>
      <c r="H12" s="2" t="s">
        <v>34</v>
      </c>
      <c r="I12" s="15"/>
      <c r="J12" s="16">
        <v>1</v>
      </c>
      <c r="K12" s="17">
        <f t="shared" si="0"/>
        <v>0</v>
      </c>
      <c r="L12" s="15">
        <f t="shared" si="1"/>
        <v>0</v>
      </c>
      <c r="M12" s="15">
        <f>SUM(K12:L12)</f>
        <v>0</v>
      </c>
    </row>
    <row r="13" spans="2:13" ht="45" customHeight="1" x14ac:dyDescent="0.3">
      <c r="I13" s="18"/>
      <c r="J13" s="19"/>
      <c r="K13" s="21">
        <f>SUM(K3:K12)</f>
        <v>0</v>
      </c>
      <c r="L13" s="21">
        <f>K13*0.21</f>
        <v>0</v>
      </c>
      <c r="M13" s="21">
        <f>SUM(K13:L13)</f>
        <v>0</v>
      </c>
    </row>
    <row r="14" spans="2:13" ht="28.8" x14ac:dyDescent="0.3">
      <c r="I14" s="18"/>
      <c r="J14" s="19"/>
      <c r="K14" s="20" t="s">
        <v>4</v>
      </c>
      <c r="L14" s="20" t="s">
        <v>5</v>
      </c>
      <c r="M14" s="20" t="s">
        <v>6</v>
      </c>
    </row>
  </sheetData>
  <mergeCells count="1">
    <mergeCell ref="I1:M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Cerveny</dc:creator>
  <cp:lastModifiedBy>Anna Rážová</cp:lastModifiedBy>
  <dcterms:created xsi:type="dcterms:W3CDTF">2022-03-17T13:08:54Z</dcterms:created>
  <dcterms:modified xsi:type="dcterms:W3CDTF">2022-03-29T16:42:22Z</dcterms:modified>
</cp:coreProperties>
</file>