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ALI\Aplikace$\PravniOddeleni\VEREJNE ZAKAZKY\2017 az 2022 fakultni DNS\3 Drogerie\VZ drogerie 2022\VZ drogerie 01-2022\A) Výzva\"/>
    </mc:Choice>
  </mc:AlternateContent>
  <bookViews>
    <workbookView xWindow="-15" yWindow="-15" windowWidth="28815" windowHeight="7155"/>
  </bookViews>
  <sheets>
    <sheet name="Příloha č. 1" sheetId="3" r:id="rId1"/>
  </sheets>
  <definedNames>
    <definedName name="_xlnm._FilterDatabase" localSheetId="0" hidden="1">'Příloha č. 1'!$A$2:$Q$48</definedName>
  </definedNames>
  <calcPr calcId="162913"/>
</workbook>
</file>

<file path=xl/calcChain.xml><?xml version="1.0" encoding="utf-8"?>
<calcChain xmlns="http://schemas.openxmlformats.org/spreadsheetml/2006/main">
  <c r="D46" i="3" l="1"/>
  <c r="E46" i="3"/>
  <c r="F46" i="3"/>
  <c r="G46" i="3"/>
  <c r="H46" i="3"/>
  <c r="I46" i="3"/>
  <c r="J46" i="3"/>
  <c r="K46" i="3" l="1"/>
  <c r="L45" i="3"/>
  <c r="N45" i="3" s="1"/>
  <c r="L44" i="3"/>
  <c r="N44" i="3" s="1"/>
  <c r="L43" i="3"/>
  <c r="N43" i="3" s="1"/>
  <c r="L42" i="3"/>
  <c r="N42" i="3" s="1"/>
  <c r="L41" i="3"/>
  <c r="N41" i="3" s="1"/>
  <c r="L40" i="3"/>
  <c r="N40" i="3" s="1"/>
  <c r="L39" i="3"/>
  <c r="N39" i="3" s="1"/>
  <c r="L38" i="3"/>
  <c r="N38" i="3" s="1"/>
  <c r="L37" i="3"/>
  <c r="N37" i="3" s="1"/>
  <c r="L36" i="3"/>
  <c r="N36" i="3" s="1"/>
  <c r="L35" i="3"/>
  <c r="N35" i="3" s="1"/>
  <c r="L34" i="3"/>
  <c r="N34" i="3" s="1"/>
  <c r="L33" i="3"/>
  <c r="N33" i="3" s="1"/>
  <c r="L32" i="3"/>
  <c r="N32" i="3" s="1"/>
  <c r="L31" i="3"/>
  <c r="N31" i="3" s="1"/>
  <c r="L30" i="3"/>
  <c r="N30" i="3" s="1"/>
  <c r="L29" i="3"/>
  <c r="N29" i="3" s="1"/>
  <c r="L28" i="3"/>
  <c r="N28" i="3" s="1"/>
  <c r="L27" i="3"/>
  <c r="N27" i="3" s="1"/>
  <c r="L26" i="3"/>
  <c r="N26" i="3" s="1"/>
  <c r="L25" i="3"/>
  <c r="N25" i="3" s="1"/>
  <c r="L24" i="3"/>
  <c r="N24" i="3" s="1"/>
  <c r="L23" i="3"/>
  <c r="N23" i="3" s="1"/>
  <c r="L22" i="3"/>
  <c r="N22" i="3" s="1"/>
  <c r="L21" i="3"/>
  <c r="N21" i="3" s="1"/>
  <c r="L20" i="3"/>
  <c r="N20" i="3" s="1"/>
  <c r="L19" i="3"/>
  <c r="N19" i="3" s="1"/>
  <c r="L18" i="3"/>
  <c r="N18" i="3" s="1"/>
  <c r="L17" i="3"/>
  <c r="N17" i="3" s="1"/>
  <c r="L16" i="3"/>
  <c r="N16" i="3" s="1"/>
  <c r="L15" i="3"/>
  <c r="N15" i="3" s="1"/>
  <c r="L14" i="3"/>
  <c r="N14" i="3" s="1"/>
  <c r="L13" i="3"/>
  <c r="N13" i="3" s="1"/>
  <c r="L12" i="3"/>
  <c r="N12" i="3" s="1"/>
  <c r="L11" i="3"/>
  <c r="N11" i="3" s="1"/>
  <c r="L10" i="3"/>
  <c r="N10" i="3" s="1"/>
  <c r="L9" i="3"/>
  <c r="N9" i="3" s="1"/>
  <c r="L8" i="3"/>
  <c r="N8" i="3" s="1"/>
  <c r="L7" i="3"/>
  <c r="N7" i="3" s="1"/>
  <c r="L6" i="3"/>
  <c r="N6" i="3" s="1"/>
  <c r="L5" i="3"/>
  <c r="N5" i="3" s="1"/>
  <c r="N4" i="3"/>
  <c r="N3" i="3"/>
  <c r="N47" i="3" l="1"/>
</calcChain>
</file>

<file path=xl/sharedStrings.xml><?xml version="1.0" encoding="utf-8"?>
<sst xmlns="http://schemas.openxmlformats.org/spreadsheetml/2006/main" count="145" uniqueCount="80">
  <si>
    <t>balení - 6 kusů</t>
  </si>
  <si>
    <t>krabice - 3750 kusů</t>
  </si>
  <si>
    <t>ks</t>
  </si>
  <si>
    <t>balení - 100 ks</t>
  </si>
  <si>
    <t>WC gelový čistič, 750 ml, tekutý dezinfekční prostředek, likviduje bakterie a viry, kámen a rez</t>
  </si>
  <si>
    <t xml:space="preserve">MÝDLA </t>
  </si>
  <si>
    <t>PŘÍPRAVKY NA PODLAHY</t>
  </si>
  <si>
    <t>TOALETNÍ POTŘEBY, RUČNÍKY</t>
  </si>
  <si>
    <t>OŠETŘENÍ NÁBYTKU</t>
  </si>
  <si>
    <t>UKLIDOVÉ POMŮCKY</t>
  </si>
  <si>
    <t>PŘÍPRAVKY NA SKLO</t>
  </si>
  <si>
    <t>balení - 3 kusy</t>
  </si>
  <si>
    <t>balení - 10 kusů</t>
  </si>
  <si>
    <t>role - 50 kusů</t>
  </si>
  <si>
    <t>role - 20 kusů</t>
  </si>
  <si>
    <t>role - 40 kusů</t>
  </si>
  <si>
    <t>ZÁSOBNÍKY A DÁVKOVAČE</t>
  </si>
  <si>
    <t>odpadkový koš plastový, bílý, vyklápěcí víko, 15 l</t>
  </si>
  <si>
    <t>OSTATNÍ</t>
  </si>
  <si>
    <t>PŘÍPRAVKY NA TOALETY</t>
  </si>
  <si>
    <t>mýdlo tekuté, příjemná parfemace (fresh, jasmín), objem 5 l</t>
  </si>
  <si>
    <t>WC gel k plnění závěsných košíčků uvnitř toaletních mís, který provoní, vyčistí a zanechá na toaletě svěží vůni, 750 ml</t>
  </si>
  <si>
    <t>univerzální antibakteriální prostředek pro každodenní úklid, svým složením vhodný pro úklid různých druhů špíny a nečistot, lze použít na podlahy, okna, dveře, nádobí; 750 ml</t>
  </si>
  <si>
    <t>přípravek na podlahu s obsahem alfa alkoholu pro dokonalé čištění a ochranu všech nesavých povrchů včetně plovoucích podlah, 5 l</t>
  </si>
  <si>
    <t>toaletní papír do zásobníku, perforovaný, průměr 280 mm, dvouvrstvý, recyklovaný papír, bílý, návin 257 m</t>
  </si>
  <si>
    <t>papírové kapesníčky v boxu, 3 vrstvy, bílé, vytahovací</t>
  </si>
  <si>
    <t>WC blok závěsný - odstraňuje bakterie, zabraňuje tvorbě vodního kamene, zanechá svěží vůni (citrus, les, moře)</t>
  </si>
  <si>
    <t>WC olejový prostředek intenzivní, vysoce účinný k provonění toalet, koupelen a veřejných prostorů; postupně uvolňuje svěží vůni z olejové báze; aplikace nastříkáním do nádobky na WC štětku, na zadní stranu toaletní mísy nebo přímo do odpadkových košů, kde eliminuje nepříjemné pachy; 750 ml</t>
  </si>
  <si>
    <t>odpadkové pytle do koše, 60 l, rozměr 64 x 71 cm, 20 mic, zatahovací pásek</t>
  </si>
  <si>
    <t>role - 15 kusů</t>
  </si>
  <si>
    <t>odpadkové pytle do koše, 70 l, rozměr 63 x 85 cm, bílé</t>
  </si>
  <si>
    <t>deo tablety do pisoárů - zabraňují tvorbě usazenin, vodního a močového kamene a uvolňují příjemnou intenzivní vůni, která neutralizuje nepříjemný zápach močoviny, 1 kg</t>
  </si>
  <si>
    <t>úklidový vozík: vědro 2 x 17 l se ždímačem a košíkem vč. držáku na pytel a mopu, (kovový držák 40 cm pro jazykový mop; mop bavlna 40 cm; násada pro mop hliník 140 cm, průměr 22 mm)</t>
  </si>
  <si>
    <t>260 -Provozně technické oddělení Lidická</t>
  </si>
  <si>
    <t>251 - Ústřední sklad</t>
  </si>
  <si>
    <t>251 - sklad UniMeC</t>
  </si>
  <si>
    <t>560 - Biomedic</t>
  </si>
  <si>
    <t>250 - děkanát</t>
  </si>
  <si>
    <t>houbové utěrky, vysoce sací materiál, rozměr 18 x 15 cm, 3 barvy/balení</t>
  </si>
  <si>
    <t>prostředek, který odstraňuje prach a šmouhy, mastné skvrny, čistí dřevěné plochy, sklo, elektroniku, spray, 250 ml</t>
  </si>
  <si>
    <t>vonná visačka do pisoáru, různé druhy, provoní a osveží toaletu</t>
  </si>
  <si>
    <t>odpadkové pytle do koše, 120 l, rozměr 70 x 110 cm, modré, vhodné na třídění odpadu, PE  100 mic</t>
  </si>
  <si>
    <t>Celkem jednotek</t>
  </si>
  <si>
    <t>odpadkové pytle do koše, 120 l, rozměr 70 x 110 cm, černé, vhodné na suť, 200 mic, typ 200 LDPE</t>
  </si>
  <si>
    <t>dezinfekční prostředek bez chlóru, účinný pro WC, odp. koše, pracovní plochy, ledničky. Díky trojímu účinku – bakteriálnímu, fungicidnímu a virucidnímu– dezinfikuje všechny materiály a plochy. Zahubí 99,9 % mikrobů, bakterií a plísní, objem 0,5 l, sprej</t>
  </si>
  <si>
    <t>jemný tekutý čistící písek, 500 ml</t>
  </si>
  <si>
    <t>náhradní mop - náhrada je určená pro mopy se šíří záběru 33 cm, rozměr: 42 x 13 x 2 cm, mikrovlákno, přichycení na patentky</t>
  </si>
  <si>
    <t>úklidové prachovky - utěrky, netkané, rozměry 38 x 38 cm, 3 barvy/balení, materiál viskóza</t>
  </si>
  <si>
    <t xml:space="preserve">úklidové utěrky z mikrovlákna, rozměr 30 x 35 cm, 300g/m2 </t>
  </si>
  <si>
    <t>houby na nádobí 2 vrstvy, drsnější vrstva pro mytí zaschlých nečistot, molitanová vrstva, bez tvarování - neprofilované, mix barev</t>
  </si>
  <si>
    <t>odpadkové pytle do koše, 30 l, rozměr 49 x 60 cm, transparentní</t>
  </si>
  <si>
    <t>odpadkové pytle do koše, 60 l, rozměr 60 x 70 cm, černé, silné</t>
  </si>
  <si>
    <t>skládané papírové ručníky (utěrky) ZZ zelené, pro zásobníky, dvouvrstvé, rozměry 25 x 23 cm</t>
  </si>
  <si>
    <t>WC souprava , miska + štětka 80 mm, bílá velká</t>
  </si>
  <si>
    <t>úklidový netkaný hadr, rozměr 60 x 80 cm, barva bílá, bavlna 70-75%, viskóza 25-30%</t>
  </si>
  <si>
    <t>úklidový netkaný mycí hadr, rozměr 60 x 70 cm, barva oranžová</t>
  </si>
  <si>
    <t>prostředek na čištění a leštění oken, technika - rozprašovač , 750 ml</t>
  </si>
  <si>
    <t>univerzální čistič určený pro každodenní mytí podlah, laminátu, obkladů, nábytku a všech vodou omyvatelných ploch a povrchů. Díky speciální technologii zanechává čištěné povrchy čisté a lesklé, svěží vůně např. růže</t>
  </si>
  <si>
    <t>tekutý univerzální dezinfekční a čistící prostředek, vysoce účinný, příjemná vůně, 1,2 l</t>
  </si>
  <si>
    <t>prostředek na snadné odstranění vodního kamene, rzi, silnějších vrstev mechanických nečistot, ošetřuje baterie, zajistí lesk,750 ml, 750 ml sprej</t>
  </si>
  <si>
    <t>090 - Ústav patologické fyziologie</t>
  </si>
  <si>
    <t>dřevěná hůl bez závitu, vhodná na dřevěný smeták se žíněmi, 140 cm</t>
  </si>
  <si>
    <r>
      <t xml:space="preserve">smetáček ruční dřevěný, nelakovaný, vlákno </t>
    </r>
    <r>
      <rPr>
        <b/>
        <sz val="11"/>
        <color theme="1"/>
        <rFont val="Calibri"/>
        <family val="2"/>
        <charset val="238"/>
        <scheme val="minor"/>
      </rPr>
      <t>pravá žíně</t>
    </r>
  </si>
  <si>
    <r>
      <t>smeták na hůl dřevěný nelakovaný, bez závitu, vlákno</t>
    </r>
    <r>
      <rPr>
        <b/>
        <sz val="11"/>
        <color theme="1"/>
        <rFont val="Calibri"/>
        <family val="2"/>
        <charset val="238"/>
        <scheme val="minor"/>
      </rPr>
      <t xml:space="preserve"> pravá žíně</t>
    </r>
    <r>
      <rPr>
        <sz val="11"/>
        <color theme="1"/>
        <rFont val="Calibri"/>
        <family val="2"/>
        <charset val="238"/>
        <scheme val="minor"/>
      </rPr>
      <t xml:space="preserve">, délka tělesa cca 285 mm </t>
    </r>
  </si>
  <si>
    <t>130 - Ústav hygieny</t>
  </si>
  <si>
    <t>101- Zvěřinec</t>
  </si>
  <si>
    <t>Držák jazykového mopu, magnetický, pro typ jazyků se dvěma otvory. Vyrobený z vysoce odolného plastu. O velikosti 40cm.</t>
  </si>
  <si>
    <r>
      <t xml:space="preserve">odpadové pytle 120 l, rozměr 70 x 110 cm, </t>
    </r>
    <r>
      <rPr>
        <b/>
        <sz val="11"/>
        <color theme="1"/>
        <rFont val="Calibri"/>
        <family val="2"/>
        <charset val="238"/>
        <scheme val="minor"/>
      </rPr>
      <t>žluté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b/>
        <sz val="11"/>
        <color theme="1"/>
        <rFont val="Calibri"/>
        <family val="2"/>
        <charset val="238"/>
        <scheme val="minor"/>
      </rPr>
      <t>200 mic</t>
    </r>
    <r>
      <rPr>
        <sz val="11"/>
        <color theme="1"/>
        <rFont val="Calibri"/>
        <family val="2"/>
        <charset val="238"/>
        <scheme val="minor"/>
      </rPr>
      <t>, typ 200 LDPE</t>
    </r>
  </si>
  <si>
    <t>ÚKLIDOVÉ POMŮCKY</t>
  </si>
  <si>
    <t>set</t>
  </si>
  <si>
    <t xml:space="preserve">Smeták s holí, plast - 3 různé druhy štětin; ultratenké černé štětiny smetou nejjemnější částice nečistot a prachu, šedé štětiny zachytí vlasy a chlupy zvířat a vnější červená vlákna pro úklid rohů a škvír mezi nábytkem. Tyto robustní a trvanlivé štětiny jsou vyrobeny z recyklovaného materiálu (PET). </t>
  </si>
  <si>
    <t>Set smetáček a lopatka, plast; 2 druhy štětin; ultratenké černé štětiny (vlákno) pro odstranění i co nejjemnějších častic a pevné červené štětiny pro čištění rohů a úzkých, těžko dostupných míst. Clip-in systém pro kompaktní a praktické skladování.</t>
  </si>
  <si>
    <t>Podlahový mop XL 42 cm s teleskopickou ocelovou tyčí; pohyblivý kloub pro vytírání do osmiček, schodů, rohů a jinak nepřístupných míst;  vhodný pro ždímací nástavec Leifheit COMBI a univerzální vědra Leifheit COMBI; vyměnitelné návleky ze speciálních mikrovláken s výbornou absorpcí nečistot; možné také použít náhrady na mop PROFI; kompatibilní s Click-systémem; záběr mopu 42 cm</t>
  </si>
  <si>
    <t xml:space="preserve">Popis (specifikace – druh, materiál, určení, kompatibilta apod.) </t>
  </si>
  <si>
    <t>Název části</t>
  </si>
  <si>
    <t>Jednotka</t>
  </si>
  <si>
    <t>Jednotková cena v Kč bez DPH</t>
  </si>
  <si>
    <t>Celková cena v Kč bez DPH</t>
  </si>
  <si>
    <t>Specifikace zboží</t>
  </si>
  <si>
    <t>Celkem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</si>
</sst>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7" fillId="5" borderId="0" applyNumberFormat="0" applyBorder="0" applyAlignment="0" applyProtection="0"/>
  </cellStyleXfs>
  <cellXfs count="88">
    <xf numFmtId="0" fontId="0" fillId="0" borderId="0" xfId="0"/>
    <xf numFmtId="0" fontId="0" fillId="0" borderId="0" xfId="0" applyAlignment="1" applyProtection="1">
      <alignment wrapText="1"/>
    </xf>
    <xf numFmtId="0" fontId="0" fillId="0" borderId="0" xfId="0" applyFill="1" applyProtection="1"/>
    <xf numFmtId="0" fontId="0" fillId="0" borderId="0" xfId="0" applyProtection="1"/>
    <xf numFmtId="0" fontId="1" fillId="4" borderId="13" xfId="0" applyFont="1" applyFill="1" applyBorder="1" applyAlignment="1" applyProtection="1">
      <alignment horizontal="center" vertical="center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14" xfId="0" applyFont="1" applyFill="1" applyBorder="1" applyAlignment="1" applyProtection="1">
      <alignment horizontal="center" vertical="center"/>
    </xf>
    <xf numFmtId="0" fontId="4" fillId="9" borderId="14" xfId="2" applyFont="1" applyFill="1" applyBorder="1" applyAlignment="1" applyProtection="1">
      <alignment horizontal="center" vertical="center" textRotation="90" wrapText="1"/>
    </xf>
    <xf numFmtId="0" fontId="4" fillId="10" borderId="14" xfId="2" applyFont="1" applyFill="1" applyBorder="1" applyAlignment="1" applyProtection="1">
      <alignment horizontal="center" vertical="center" textRotation="90" wrapText="1"/>
    </xf>
    <xf numFmtId="0" fontId="4" fillId="11" borderId="14" xfId="2" applyFont="1" applyFill="1" applyBorder="1" applyAlignment="1" applyProtection="1">
      <alignment horizontal="center" vertical="center" textRotation="90" wrapText="1"/>
    </xf>
    <xf numFmtId="0" fontId="4" fillId="6" borderId="14" xfId="2" applyFont="1" applyFill="1" applyBorder="1" applyAlignment="1" applyProtection="1">
      <alignment horizontal="center" vertical="center" textRotation="90" wrapText="1"/>
    </xf>
    <xf numFmtId="0" fontId="4" fillId="7" borderId="14" xfId="2" applyFont="1" applyFill="1" applyBorder="1" applyAlignment="1" applyProtection="1">
      <alignment horizontal="center" vertical="center" textRotation="90" wrapText="1"/>
    </xf>
    <xf numFmtId="0" fontId="4" fillId="8" borderId="14" xfId="2" applyFont="1" applyFill="1" applyBorder="1" applyAlignment="1" applyProtection="1">
      <alignment horizontal="center" vertical="center" textRotation="90" wrapText="1"/>
    </xf>
    <xf numFmtId="0" fontId="4" fillId="3" borderId="14" xfId="2" applyFont="1" applyFill="1" applyBorder="1" applyAlignment="1" applyProtection="1">
      <alignment horizontal="center" vertical="center" textRotation="90" wrapText="1"/>
    </xf>
    <xf numFmtId="0" fontId="4" fillId="12" borderId="14" xfId="2" applyFont="1" applyFill="1" applyBorder="1" applyAlignment="1" applyProtection="1">
      <alignment horizontal="center" vertical="center" textRotation="90" wrapText="1"/>
    </xf>
    <xf numFmtId="2" fontId="3" fillId="4" borderId="14" xfId="0" applyNumberFormat="1" applyFont="1" applyFill="1" applyBorder="1" applyAlignment="1" applyProtection="1">
      <alignment horizontal="center" vertical="center" wrapText="1"/>
    </xf>
    <xf numFmtId="2" fontId="3" fillId="4" borderId="15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1" fillId="0" borderId="0" xfId="0" applyFont="1" applyFill="1" applyAlignment="1" applyProtection="1">
      <alignment wrapText="1"/>
    </xf>
    <xf numFmtId="0" fontId="1" fillId="0" borderId="0" xfId="0" applyFont="1" applyProtection="1"/>
    <xf numFmtId="0" fontId="0" fillId="0" borderId="8" xfId="0" applyFill="1" applyBorder="1" applyAlignment="1" applyProtection="1">
      <alignment horizontal="center" vertical="center" wrapText="1"/>
    </xf>
    <xf numFmtId="0" fontId="0" fillId="0" borderId="5" xfId="0" applyFont="1" applyFill="1" applyBorder="1" applyAlignment="1" applyProtection="1">
      <alignment horizontal="left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/>
    </xf>
    <xf numFmtId="4" fontId="0" fillId="0" borderId="9" xfId="0" applyNumberFormat="1" applyFont="1" applyFill="1" applyBorder="1" applyAlignment="1" applyProtection="1">
      <alignment horizontal="right" vertical="center" indent="1"/>
    </xf>
    <xf numFmtId="0" fontId="0" fillId="0" borderId="0" xfId="0" applyFill="1" applyAlignment="1" applyProtection="1">
      <alignment wrapText="1"/>
    </xf>
    <xf numFmtId="4" fontId="0" fillId="0" borderId="0" xfId="0" applyNumberFormat="1" applyFill="1" applyProtection="1"/>
    <xf numFmtId="0" fontId="0" fillId="0" borderId="2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4" fontId="0" fillId="0" borderId="3" xfId="0" applyNumberFormat="1" applyFont="1" applyFill="1" applyBorder="1" applyAlignment="1" applyProtection="1">
      <alignment horizontal="right" vertical="center" indent="1"/>
    </xf>
    <xf numFmtId="0" fontId="4" fillId="0" borderId="1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2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justify" vertical="center"/>
    </xf>
    <xf numFmtId="0" fontId="4" fillId="0" borderId="1" xfId="0" applyFont="1" applyFill="1" applyBorder="1" applyAlignment="1" applyProtection="1">
      <alignment horizontal="justify" vertical="center"/>
    </xf>
    <xf numFmtId="0" fontId="0" fillId="0" borderId="1" xfId="0" applyFont="1" applyFill="1" applyBorder="1" applyAlignment="1" applyProtection="1">
      <alignment horizontal="left" vertical="center" wrapText="1"/>
    </xf>
    <xf numFmtId="0" fontId="5" fillId="0" borderId="0" xfId="1" applyFill="1" applyAlignment="1" applyProtection="1">
      <alignment wrapText="1"/>
    </xf>
    <xf numFmtId="0" fontId="0" fillId="0" borderId="1" xfId="0" applyFont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4" xfId="0" applyFont="1" applyFill="1" applyBorder="1" applyAlignment="1" applyProtection="1">
      <alignment horizontal="justify" vertical="center"/>
    </xf>
    <xf numFmtId="0" fontId="0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vertical="center" wrapText="1"/>
    </xf>
    <xf numFmtId="0" fontId="0" fillId="0" borderId="1" xfId="0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4" fontId="4" fillId="0" borderId="3" xfId="0" applyNumberFormat="1" applyFont="1" applyFill="1" applyBorder="1" applyAlignment="1" applyProtection="1">
      <alignment horizontal="right" vertical="center" indent="1"/>
    </xf>
    <xf numFmtId="0" fontId="0" fillId="0" borderId="6" xfId="0" applyBorder="1" applyAlignment="1" applyProtection="1">
      <alignment horizontal="center" vertical="center" wrapText="1"/>
    </xf>
    <xf numFmtId="0" fontId="0" fillId="0" borderId="4" xfId="0" applyFont="1" applyFill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4" xfId="2" applyFont="1" applyFill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4" fontId="0" fillId="0" borderId="7" xfId="0" applyNumberFormat="1" applyFont="1" applyFill="1" applyBorder="1" applyAlignment="1" applyProtection="1">
      <alignment horizontal="right" vertical="center" indent="1"/>
    </xf>
    <xf numFmtId="0" fontId="0" fillId="0" borderId="1" xfId="0" applyBorder="1" applyAlignment="1" applyProtection="1">
      <alignment horizontal="left" vertical="center" wrapText="1"/>
    </xf>
    <xf numFmtId="0" fontId="0" fillId="0" borderId="8" xfId="0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5" xfId="2" applyFont="1" applyFill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left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4" fontId="0" fillId="0" borderId="12" xfId="0" applyNumberFormat="1" applyFont="1" applyFill="1" applyBorder="1" applyAlignment="1" applyProtection="1">
      <alignment horizontal="right" vertical="center" indent="1"/>
    </xf>
    <xf numFmtId="0" fontId="2" fillId="0" borderId="0" xfId="0" applyFont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2" fontId="0" fillId="0" borderId="0" xfId="0" applyNumberFormat="1" applyFill="1" applyAlignment="1" applyProtection="1">
      <alignment horizontal="center" vertical="center"/>
    </xf>
    <xf numFmtId="4" fontId="8" fillId="13" borderId="16" xfId="0" applyNumberFormat="1" applyFont="1" applyFill="1" applyBorder="1" applyAlignment="1" applyProtection="1">
      <alignment horizontal="right" vertical="center" indent="1"/>
    </xf>
    <xf numFmtId="4" fontId="1" fillId="0" borderId="0" xfId="0" applyNumberFormat="1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left" vertical="center"/>
    </xf>
    <xf numFmtId="2" fontId="8" fillId="0" borderId="0" xfId="0" applyNumberFormat="1" applyFont="1" applyFill="1" applyAlignment="1" applyProtection="1">
      <alignment horizontal="center" vertical="center"/>
    </xf>
    <xf numFmtId="4" fontId="8" fillId="0" borderId="0" xfId="0" applyNumberFormat="1" applyFont="1" applyFill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/>
    </xf>
    <xf numFmtId="4" fontId="4" fillId="3" borderId="5" xfId="0" applyNumberFormat="1" applyFont="1" applyFill="1" applyBorder="1" applyAlignment="1" applyProtection="1">
      <alignment horizontal="right" vertical="center" indent="1"/>
      <protection locked="0"/>
    </xf>
    <xf numFmtId="4" fontId="4" fillId="3" borderId="1" xfId="0" applyNumberFormat="1" applyFont="1" applyFill="1" applyBorder="1" applyAlignment="1" applyProtection="1">
      <alignment horizontal="right" vertical="center" indent="1"/>
      <protection locked="0"/>
    </xf>
    <xf numFmtId="4" fontId="4" fillId="3" borderId="4" xfId="0" applyNumberFormat="1" applyFont="1" applyFill="1" applyBorder="1" applyAlignment="1" applyProtection="1">
      <alignment horizontal="right" vertical="center" indent="1"/>
      <protection locked="0"/>
    </xf>
    <xf numFmtId="4" fontId="4" fillId="3" borderId="11" xfId="0" applyNumberFormat="1" applyFont="1" applyFill="1" applyBorder="1" applyAlignment="1" applyProtection="1">
      <alignment horizontal="right" vertical="center" indent="1"/>
      <protection locked="0"/>
    </xf>
    <xf numFmtId="0" fontId="9" fillId="0" borderId="0" xfId="0" applyFont="1" applyAlignment="1" applyProtection="1">
      <alignment horizontal="center" vertical="center"/>
    </xf>
    <xf numFmtId="0" fontId="8" fillId="13" borderId="17" xfId="0" applyFont="1" applyFill="1" applyBorder="1" applyAlignment="1" applyProtection="1">
      <alignment horizontal="center" vertical="center"/>
    </xf>
    <xf numFmtId="0" fontId="8" fillId="13" borderId="18" xfId="0" applyFont="1" applyFill="1" applyBorder="1" applyAlignment="1" applyProtection="1">
      <alignment horizontal="center" vertical="center"/>
    </xf>
    <xf numFmtId="0" fontId="8" fillId="13" borderId="19" xfId="0" applyFont="1" applyFill="1" applyBorder="1" applyAlignment="1" applyProtection="1">
      <alignment horizontal="center" vertical="center"/>
    </xf>
  </cellXfs>
  <cellStyles count="3">
    <cellStyle name="Hypertextový odkaz" xfId="1" builtinId="8"/>
    <cellStyle name="Normální" xfId="0" builtinId="0"/>
    <cellStyle name="Správně" xfId="2" builtinId="26"/>
  </cellStyles>
  <dxfs count="0"/>
  <tableStyles count="0" defaultTableStyle="TableStyleMedium2" defaultPivotStyle="PivotStyleLight16"/>
  <colors>
    <mruColors>
      <color rgb="FFCCFFFF"/>
      <color rgb="FFCC99FF"/>
      <color rgb="FFFFCCFF"/>
      <color rgb="FFFF99FF"/>
      <color rgb="FFFFFFCC"/>
      <color rgb="FFCC3300"/>
      <color rgb="FFCCCCFF"/>
      <color rgb="FFCCECFF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2"/>
  <sheetViews>
    <sheetView tabSelected="1" zoomScale="90" zoomScaleNormal="90" workbookViewId="0">
      <pane ySplit="2" topLeftCell="A3" activePane="bottomLeft" state="frozen"/>
      <selection pane="bottomLeft" activeCell="L4" sqref="L4:M4"/>
    </sheetView>
  </sheetViews>
  <sheetFormatPr defaultRowHeight="15" x14ac:dyDescent="0.25"/>
  <cols>
    <col min="1" max="1" width="13.140625" style="3" customWidth="1"/>
    <col min="2" max="2" width="65.7109375" style="3" customWidth="1"/>
    <col min="3" max="3" width="12.7109375" style="70" customWidth="1"/>
    <col min="4" max="4" width="9.28515625" style="70" hidden="1" customWidth="1"/>
    <col min="5" max="6" width="7" style="70" hidden="1" customWidth="1"/>
    <col min="7" max="7" width="7" style="71" hidden="1" customWidth="1"/>
    <col min="8" max="10" width="8.42578125" style="71" hidden="1" customWidth="1"/>
    <col min="11" max="11" width="9.140625" style="72" hidden="1" customWidth="1"/>
    <col min="12" max="12" width="12.7109375" style="72" customWidth="1"/>
    <col min="13" max="13" width="15.7109375" style="73" customWidth="1"/>
    <col min="14" max="14" width="20.7109375" style="73" customWidth="1"/>
    <col min="15" max="15" width="7.28515625" style="1" customWidth="1"/>
    <col min="16" max="16" width="4.42578125" style="2" customWidth="1"/>
    <col min="17" max="17" width="3.28515625" style="3" customWidth="1"/>
    <col min="18" max="16384" width="9.140625" style="3"/>
  </cols>
  <sheetData>
    <row r="1" spans="1:17" ht="36.6" customHeight="1" thickBot="1" x14ac:dyDescent="0.3">
      <c r="A1" s="84" t="s">
        <v>78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7" ht="88.5" customHeight="1" thickBot="1" x14ac:dyDescent="0.3">
      <c r="A2" s="4" t="s">
        <v>74</v>
      </c>
      <c r="B2" s="5" t="s">
        <v>73</v>
      </c>
      <c r="C2" s="6" t="s">
        <v>75</v>
      </c>
      <c r="D2" s="7" t="s">
        <v>60</v>
      </c>
      <c r="E2" s="8" t="s">
        <v>65</v>
      </c>
      <c r="F2" s="9" t="s">
        <v>64</v>
      </c>
      <c r="G2" s="10" t="s">
        <v>37</v>
      </c>
      <c r="H2" s="11" t="s">
        <v>34</v>
      </c>
      <c r="I2" s="12" t="s">
        <v>35</v>
      </c>
      <c r="J2" s="13" t="s">
        <v>33</v>
      </c>
      <c r="K2" s="14" t="s">
        <v>36</v>
      </c>
      <c r="L2" s="5" t="s">
        <v>42</v>
      </c>
      <c r="M2" s="15" t="s">
        <v>76</v>
      </c>
      <c r="N2" s="16" t="s">
        <v>77</v>
      </c>
      <c r="O2" s="17"/>
      <c r="P2" s="18"/>
      <c r="Q2" s="19"/>
    </row>
    <row r="3" spans="1:17" s="2" customFormat="1" ht="45" x14ac:dyDescent="0.25">
      <c r="A3" s="20" t="s">
        <v>7</v>
      </c>
      <c r="B3" s="21" t="s">
        <v>24</v>
      </c>
      <c r="C3" s="22" t="s">
        <v>0</v>
      </c>
      <c r="D3" s="22"/>
      <c r="E3" s="22"/>
      <c r="F3" s="22"/>
      <c r="G3" s="23">
        <v>6</v>
      </c>
      <c r="H3" s="23"/>
      <c r="I3" s="23">
        <v>40</v>
      </c>
      <c r="J3" s="23">
        <v>21</v>
      </c>
      <c r="K3" s="23"/>
      <c r="L3" s="23">
        <v>165</v>
      </c>
      <c r="M3" s="80"/>
      <c r="N3" s="24">
        <f>L3*M3</f>
        <v>0</v>
      </c>
      <c r="O3" s="25"/>
      <c r="P3" s="26"/>
    </row>
    <row r="4" spans="1:17" s="2" customFormat="1" ht="45" x14ac:dyDescent="0.25">
      <c r="A4" s="27" t="s">
        <v>7</v>
      </c>
      <c r="B4" s="28" t="s">
        <v>52</v>
      </c>
      <c r="C4" s="29" t="s">
        <v>1</v>
      </c>
      <c r="D4" s="29"/>
      <c r="E4" s="29"/>
      <c r="F4" s="29"/>
      <c r="G4" s="30">
        <v>20</v>
      </c>
      <c r="H4" s="30"/>
      <c r="I4" s="30">
        <v>40</v>
      </c>
      <c r="J4" s="30">
        <v>22</v>
      </c>
      <c r="K4" s="30"/>
      <c r="L4" s="30">
        <v>143</v>
      </c>
      <c r="M4" s="81"/>
      <c r="N4" s="31">
        <f>L4*M4</f>
        <v>0</v>
      </c>
      <c r="O4" s="25"/>
      <c r="P4" s="26"/>
    </row>
    <row r="5" spans="1:17" ht="45" x14ac:dyDescent="0.25">
      <c r="A5" s="27" t="s">
        <v>7</v>
      </c>
      <c r="B5" s="28" t="s">
        <v>25</v>
      </c>
      <c r="C5" s="29" t="s">
        <v>3</v>
      </c>
      <c r="D5" s="29"/>
      <c r="E5" s="29"/>
      <c r="F5" s="29"/>
      <c r="G5" s="30"/>
      <c r="H5" s="30">
        <v>50</v>
      </c>
      <c r="I5" s="30">
        <v>50</v>
      </c>
      <c r="J5" s="30"/>
      <c r="K5" s="30"/>
      <c r="L5" s="32">
        <f>SUM(D5:K5)</f>
        <v>100</v>
      </c>
      <c r="M5" s="81"/>
      <c r="N5" s="31">
        <f>L5*M5</f>
        <v>0</v>
      </c>
      <c r="P5" s="26"/>
    </row>
    <row r="6" spans="1:17" s="2" customFormat="1" x14ac:dyDescent="0.25">
      <c r="A6" s="27" t="s">
        <v>5</v>
      </c>
      <c r="B6" s="28" t="s">
        <v>20</v>
      </c>
      <c r="C6" s="29" t="s">
        <v>2</v>
      </c>
      <c r="D6" s="29"/>
      <c r="E6" s="29"/>
      <c r="F6" s="29"/>
      <c r="G6" s="30">
        <v>10</v>
      </c>
      <c r="H6" s="30"/>
      <c r="I6" s="30"/>
      <c r="J6" s="30">
        <v>15</v>
      </c>
      <c r="K6" s="30"/>
      <c r="L6" s="30">
        <f>SUM(D6:K6)</f>
        <v>25</v>
      </c>
      <c r="M6" s="81"/>
      <c r="N6" s="31">
        <f>L6*M6</f>
        <v>0</v>
      </c>
      <c r="O6" s="25"/>
      <c r="P6" s="26"/>
    </row>
    <row r="7" spans="1:17" ht="45" x14ac:dyDescent="0.25">
      <c r="A7" s="33" t="s">
        <v>19</v>
      </c>
      <c r="B7" s="28" t="s">
        <v>31</v>
      </c>
      <c r="C7" s="34" t="s">
        <v>2</v>
      </c>
      <c r="D7" s="29"/>
      <c r="E7" s="29"/>
      <c r="F7" s="29"/>
      <c r="G7" s="30"/>
      <c r="H7" s="30"/>
      <c r="I7" s="30"/>
      <c r="J7" s="30">
        <v>2</v>
      </c>
      <c r="K7" s="30"/>
      <c r="L7" s="32">
        <f>SUM(D7:K7)</f>
        <v>2</v>
      </c>
      <c r="M7" s="81"/>
      <c r="N7" s="31">
        <f>L7*M7</f>
        <v>0</v>
      </c>
      <c r="P7" s="26"/>
    </row>
    <row r="8" spans="1:17" ht="30" x14ac:dyDescent="0.25">
      <c r="A8" s="33" t="s">
        <v>19</v>
      </c>
      <c r="B8" s="28" t="s">
        <v>26</v>
      </c>
      <c r="C8" s="34" t="s">
        <v>2</v>
      </c>
      <c r="D8" s="29"/>
      <c r="E8" s="29"/>
      <c r="F8" s="29"/>
      <c r="G8" s="30">
        <v>30</v>
      </c>
      <c r="H8" s="30"/>
      <c r="I8" s="30"/>
      <c r="J8" s="30"/>
      <c r="K8" s="29"/>
      <c r="L8" s="32">
        <f>SUM(D8:K8)</f>
        <v>30</v>
      </c>
      <c r="M8" s="81"/>
      <c r="N8" s="31">
        <f>L8*M8</f>
        <v>0</v>
      </c>
      <c r="P8" s="26"/>
    </row>
    <row r="9" spans="1:17" ht="30" x14ac:dyDescent="0.25">
      <c r="A9" s="33" t="s">
        <v>19</v>
      </c>
      <c r="B9" s="28" t="s">
        <v>4</v>
      </c>
      <c r="C9" s="34" t="s">
        <v>2</v>
      </c>
      <c r="D9" s="29"/>
      <c r="E9" s="29"/>
      <c r="F9" s="29"/>
      <c r="G9" s="30">
        <v>20</v>
      </c>
      <c r="H9" s="30"/>
      <c r="I9" s="30">
        <v>50</v>
      </c>
      <c r="J9" s="35">
        <v>11</v>
      </c>
      <c r="K9" s="30"/>
      <c r="L9" s="32">
        <f>SUM(D9:K9)</f>
        <v>81</v>
      </c>
      <c r="M9" s="81"/>
      <c r="N9" s="31">
        <f>L9*M9</f>
        <v>0</v>
      </c>
      <c r="P9" s="26"/>
    </row>
    <row r="10" spans="1:17" ht="30" x14ac:dyDescent="0.25">
      <c r="A10" s="33" t="s">
        <v>19</v>
      </c>
      <c r="B10" s="36" t="s">
        <v>21</v>
      </c>
      <c r="C10" s="34" t="s">
        <v>2</v>
      </c>
      <c r="D10" s="29"/>
      <c r="E10" s="29"/>
      <c r="F10" s="29"/>
      <c r="G10" s="30"/>
      <c r="H10" s="30"/>
      <c r="I10" s="30"/>
      <c r="J10" s="30">
        <v>5</v>
      </c>
      <c r="K10" s="30"/>
      <c r="L10" s="32">
        <f>SUM(D10:K10)</f>
        <v>5</v>
      </c>
      <c r="M10" s="81"/>
      <c r="N10" s="31">
        <f>L10*M10</f>
        <v>0</v>
      </c>
      <c r="P10" s="26"/>
    </row>
    <row r="11" spans="1:17" s="2" customFormat="1" ht="75" x14ac:dyDescent="0.25">
      <c r="A11" s="27" t="s">
        <v>19</v>
      </c>
      <c r="B11" s="37" t="s">
        <v>27</v>
      </c>
      <c r="C11" s="29" t="s">
        <v>2</v>
      </c>
      <c r="D11" s="29"/>
      <c r="E11" s="29"/>
      <c r="F11" s="29"/>
      <c r="G11" s="30">
        <v>10</v>
      </c>
      <c r="H11" s="30"/>
      <c r="I11" s="30">
        <v>30</v>
      </c>
      <c r="J11" s="30"/>
      <c r="K11" s="30"/>
      <c r="L11" s="30">
        <f>SUM(D11:K11)</f>
        <v>40</v>
      </c>
      <c r="M11" s="81"/>
      <c r="N11" s="31">
        <f>L11*M11</f>
        <v>0</v>
      </c>
      <c r="O11" s="25"/>
      <c r="P11" s="26"/>
    </row>
    <row r="12" spans="1:17" ht="30" x14ac:dyDescent="0.25">
      <c r="A12" s="33" t="s">
        <v>19</v>
      </c>
      <c r="B12" s="37" t="s">
        <v>40</v>
      </c>
      <c r="C12" s="34" t="s">
        <v>2</v>
      </c>
      <c r="D12" s="29"/>
      <c r="E12" s="29"/>
      <c r="F12" s="29"/>
      <c r="G12" s="30"/>
      <c r="H12" s="30"/>
      <c r="I12" s="30">
        <v>40</v>
      </c>
      <c r="J12" s="30"/>
      <c r="K12" s="30"/>
      <c r="L12" s="32">
        <f>SUM(D12:K12)</f>
        <v>40</v>
      </c>
      <c r="M12" s="81"/>
      <c r="N12" s="31">
        <f>L12*M12</f>
        <v>0</v>
      </c>
      <c r="P12" s="26"/>
    </row>
    <row r="13" spans="1:17" ht="60" x14ac:dyDescent="0.25">
      <c r="A13" s="27" t="s">
        <v>6</v>
      </c>
      <c r="B13" s="38" t="s">
        <v>57</v>
      </c>
      <c r="C13" s="34" t="s">
        <v>2</v>
      </c>
      <c r="D13" s="29"/>
      <c r="E13" s="29"/>
      <c r="F13" s="29"/>
      <c r="G13" s="30"/>
      <c r="H13" s="30"/>
      <c r="I13" s="30">
        <v>60</v>
      </c>
      <c r="J13" s="35"/>
      <c r="K13" s="30"/>
      <c r="L13" s="32">
        <f>SUM(D13:K13)</f>
        <v>60</v>
      </c>
      <c r="M13" s="81"/>
      <c r="N13" s="31">
        <f>L13*M13</f>
        <v>0</v>
      </c>
      <c r="P13" s="26"/>
    </row>
    <row r="14" spans="1:17" ht="30" x14ac:dyDescent="0.25">
      <c r="A14" s="33" t="s">
        <v>6</v>
      </c>
      <c r="B14" s="38" t="s">
        <v>58</v>
      </c>
      <c r="C14" s="34" t="s">
        <v>2</v>
      </c>
      <c r="D14" s="29"/>
      <c r="E14" s="29"/>
      <c r="F14" s="29"/>
      <c r="G14" s="30">
        <v>10</v>
      </c>
      <c r="H14" s="30"/>
      <c r="I14" s="30">
        <v>20</v>
      </c>
      <c r="J14" s="35">
        <v>34</v>
      </c>
      <c r="K14" s="29"/>
      <c r="L14" s="32">
        <f>SUM(D14:K14)</f>
        <v>64</v>
      </c>
      <c r="M14" s="81"/>
      <c r="N14" s="31">
        <f>L14*M14</f>
        <v>0</v>
      </c>
      <c r="P14" s="26"/>
    </row>
    <row r="15" spans="1:17" s="2" customFormat="1" ht="60" x14ac:dyDescent="0.25">
      <c r="A15" s="27" t="s">
        <v>6</v>
      </c>
      <c r="B15" s="28" t="s">
        <v>44</v>
      </c>
      <c r="C15" s="29" t="s">
        <v>2</v>
      </c>
      <c r="D15" s="29"/>
      <c r="E15" s="29"/>
      <c r="F15" s="29"/>
      <c r="G15" s="30"/>
      <c r="H15" s="30"/>
      <c r="I15" s="30"/>
      <c r="J15" s="35">
        <v>72</v>
      </c>
      <c r="K15" s="30"/>
      <c r="L15" s="30">
        <f>SUM(D15:K15)</f>
        <v>72</v>
      </c>
      <c r="M15" s="81"/>
      <c r="N15" s="31">
        <f>L15*M15</f>
        <v>0</v>
      </c>
      <c r="O15" s="39"/>
      <c r="P15" s="26"/>
    </row>
    <row r="16" spans="1:17" ht="45" x14ac:dyDescent="0.25">
      <c r="A16" s="33" t="s">
        <v>6</v>
      </c>
      <c r="B16" s="38" t="s">
        <v>59</v>
      </c>
      <c r="C16" s="34" t="s">
        <v>2</v>
      </c>
      <c r="D16" s="29"/>
      <c r="E16" s="29"/>
      <c r="F16" s="29"/>
      <c r="G16" s="30"/>
      <c r="H16" s="30"/>
      <c r="I16" s="30"/>
      <c r="J16" s="35">
        <v>20</v>
      </c>
      <c r="K16" s="30"/>
      <c r="L16" s="32">
        <f>SUM(D16:K16)</f>
        <v>20</v>
      </c>
      <c r="M16" s="81"/>
      <c r="N16" s="31">
        <f>L16*M16</f>
        <v>0</v>
      </c>
      <c r="P16" s="26"/>
    </row>
    <row r="17" spans="1:16" ht="30" x14ac:dyDescent="0.25">
      <c r="A17" s="33" t="s">
        <v>6</v>
      </c>
      <c r="B17" s="38" t="s">
        <v>45</v>
      </c>
      <c r="C17" s="34" t="s">
        <v>2</v>
      </c>
      <c r="D17" s="29"/>
      <c r="E17" s="29"/>
      <c r="F17" s="29"/>
      <c r="G17" s="30"/>
      <c r="H17" s="30"/>
      <c r="I17" s="30"/>
      <c r="J17" s="35">
        <v>6</v>
      </c>
      <c r="K17" s="30"/>
      <c r="L17" s="32">
        <f>SUM(D17:K17)</f>
        <v>6</v>
      </c>
      <c r="M17" s="81"/>
      <c r="N17" s="31">
        <f>L17*M17</f>
        <v>0</v>
      </c>
      <c r="P17" s="26"/>
    </row>
    <row r="18" spans="1:16" ht="61.9" customHeight="1" x14ac:dyDescent="0.25">
      <c r="A18" s="33" t="s">
        <v>6</v>
      </c>
      <c r="B18" s="40" t="s">
        <v>22</v>
      </c>
      <c r="C18" s="34" t="s">
        <v>2</v>
      </c>
      <c r="D18" s="29"/>
      <c r="E18" s="29"/>
      <c r="F18" s="29"/>
      <c r="G18" s="30"/>
      <c r="H18" s="30"/>
      <c r="I18" s="30">
        <v>10</v>
      </c>
      <c r="J18" s="30">
        <v>30</v>
      </c>
      <c r="K18" s="29"/>
      <c r="L18" s="32">
        <f>SUM(D18:K18)</f>
        <v>40</v>
      </c>
      <c r="M18" s="81"/>
      <c r="N18" s="31">
        <f>L18*M18</f>
        <v>0</v>
      </c>
      <c r="P18" s="26"/>
    </row>
    <row r="19" spans="1:16" ht="30" x14ac:dyDescent="0.25">
      <c r="A19" s="33" t="s">
        <v>6</v>
      </c>
      <c r="B19" s="38" t="s">
        <v>23</v>
      </c>
      <c r="C19" s="34" t="s">
        <v>2</v>
      </c>
      <c r="D19" s="29"/>
      <c r="E19" s="29"/>
      <c r="F19" s="29"/>
      <c r="G19" s="30"/>
      <c r="H19" s="30">
        <v>10</v>
      </c>
      <c r="I19" s="41"/>
      <c r="J19" s="30"/>
      <c r="K19" s="30"/>
      <c r="L19" s="32">
        <f>SUM(D19:K19)</f>
        <v>10</v>
      </c>
      <c r="M19" s="81"/>
      <c r="N19" s="31">
        <f>L19*M19</f>
        <v>0</v>
      </c>
      <c r="P19" s="26"/>
    </row>
    <row r="20" spans="1:16" s="2" customFormat="1" ht="30" x14ac:dyDescent="0.25">
      <c r="A20" s="42" t="s">
        <v>10</v>
      </c>
      <c r="B20" s="43" t="s">
        <v>56</v>
      </c>
      <c r="C20" s="44" t="s">
        <v>2</v>
      </c>
      <c r="D20" s="29"/>
      <c r="E20" s="29"/>
      <c r="F20" s="29"/>
      <c r="G20" s="30"/>
      <c r="H20" s="30"/>
      <c r="I20" s="30"/>
      <c r="J20" s="30">
        <v>10</v>
      </c>
      <c r="K20" s="30"/>
      <c r="L20" s="30">
        <f>SUM(D20:K20)</f>
        <v>10</v>
      </c>
      <c r="M20" s="81"/>
      <c r="N20" s="31">
        <f>L20*M20</f>
        <v>0</v>
      </c>
      <c r="O20" s="25"/>
      <c r="P20" s="26"/>
    </row>
    <row r="21" spans="1:16" s="2" customFormat="1" ht="30" x14ac:dyDescent="0.25">
      <c r="A21" s="27" t="s">
        <v>8</v>
      </c>
      <c r="B21" s="45" t="s">
        <v>39</v>
      </c>
      <c r="C21" s="44" t="s">
        <v>2</v>
      </c>
      <c r="D21" s="29"/>
      <c r="E21" s="29"/>
      <c r="F21" s="29"/>
      <c r="G21" s="30">
        <v>10</v>
      </c>
      <c r="H21" s="30"/>
      <c r="I21" s="30"/>
      <c r="J21" s="30">
        <v>4</v>
      </c>
      <c r="K21" s="30"/>
      <c r="L21" s="30">
        <f>SUM(D21:K21)</f>
        <v>14</v>
      </c>
      <c r="M21" s="81"/>
      <c r="N21" s="31">
        <f>L21*M21</f>
        <v>0</v>
      </c>
      <c r="O21" s="25"/>
      <c r="P21" s="26"/>
    </row>
    <row r="22" spans="1:16" ht="30" x14ac:dyDescent="0.25">
      <c r="A22" s="27" t="s">
        <v>9</v>
      </c>
      <c r="B22" s="38" t="s">
        <v>62</v>
      </c>
      <c r="C22" s="34" t="s">
        <v>2</v>
      </c>
      <c r="D22" s="29">
        <v>1</v>
      </c>
      <c r="E22" s="29"/>
      <c r="F22" s="29"/>
      <c r="G22" s="30"/>
      <c r="H22" s="30"/>
      <c r="I22" s="30"/>
      <c r="J22" s="30"/>
      <c r="K22" s="30"/>
      <c r="L22" s="32">
        <f>SUM(D22:K22)</f>
        <v>1</v>
      </c>
      <c r="M22" s="81"/>
      <c r="N22" s="31">
        <f>L22*M22</f>
        <v>0</v>
      </c>
      <c r="P22" s="26"/>
    </row>
    <row r="23" spans="1:16" ht="30" x14ac:dyDescent="0.25">
      <c r="A23" s="27" t="s">
        <v>9</v>
      </c>
      <c r="B23" s="38" t="s">
        <v>63</v>
      </c>
      <c r="C23" s="34" t="s">
        <v>2</v>
      </c>
      <c r="D23" s="29">
        <v>1</v>
      </c>
      <c r="E23" s="29"/>
      <c r="F23" s="29"/>
      <c r="G23" s="30"/>
      <c r="H23" s="30"/>
      <c r="I23" s="30"/>
      <c r="J23" s="30"/>
      <c r="K23" s="30"/>
      <c r="L23" s="32">
        <f>SUM(D23:K23)</f>
        <v>1</v>
      </c>
      <c r="M23" s="81"/>
      <c r="N23" s="31">
        <f>L23*M23</f>
        <v>0</v>
      </c>
      <c r="P23" s="26"/>
    </row>
    <row r="24" spans="1:16" ht="30" x14ac:dyDescent="0.25">
      <c r="A24" s="27" t="s">
        <v>9</v>
      </c>
      <c r="B24" s="38" t="s">
        <v>61</v>
      </c>
      <c r="C24" s="34" t="s">
        <v>2</v>
      </c>
      <c r="D24" s="29">
        <v>1</v>
      </c>
      <c r="E24" s="29"/>
      <c r="F24" s="29"/>
      <c r="G24" s="30"/>
      <c r="H24" s="30"/>
      <c r="I24" s="30"/>
      <c r="J24" s="30"/>
      <c r="K24" s="30"/>
      <c r="L24" s="32">
        <f>SUM(D24:K24)</f>
        <v>1</v>
      </c>
      <c r="M24" s="81"/>
      <c r="N24" s="31">
        <f>L24*M24</f>
        <v>0</v>
      </c>
      <c r="P24" s="26"/>
    </row>
    <row r="25" spans="1:16" ht="75" x14ac:dyDescent="0.25">
      <c r="A25" s="33" t="s">
        <v>68</v>
      </c>
      <c r="B25" s="46" t="s">
        <v>70</v>
      </c>
      <c r="C25" s="47" t="s">
        <v>2</v>
      </c>
      <c r="D25" s="47"/>
      <c r="E25" s="47">
        <v>20</v>
      </c>
      <c r="F25" s="47"/>
      <c r="G25" s="48"/>
      <c r="H25" s="48"/>
      <c r="I25" s="48"/>
      <c r="J25" s="48"/>
      <c r="K25" s="49"/>
      <c r="L25" s="32">
        <f>SUM(D25:K25)</f>
        <v>20</v>
      </c>
      <c r="M25" s="81"/>
      <c r="N25" s="50">
        <f>L25*M25</f>
        <v>0</v>
      </c>
      <c r="P25" s="26"/>
    </row>
    <row r="26" spans="1:16" ht="60" x14ac:dyDescent="0.25">
      <c r="A26" s="33" t="s">
        <v>68</v>
      </c>
      <c r="B26" s="46" t="s">
        <v>71</v>
      </c>
      <c r="C26" s="47" t="s">
        <v>69</v>
      </c>
      <c r="D26" s="47"/>
      <c r="E26" s="47">
        <v>15</v>
      </c>
      <c r="F26" s="47"/>
      <c r="G26" s="48"/>
      <c r="H26" s="48"/>
      <c r="I26" s="48"/>
      <c r="J26" s="48"/>
      <c r="K26" s="49"/>
      <c r="L26" s="32">
        <f>SUM(D26:K26)</f>
        <v>15</v>
      </c>
      <c r="M26" s="81"/>
      <c r="N26" s="50">
        <f>L26*M26</f>
        <v>0</v>
      </c>
      <c r="P26" s="26"/>
    </row>
    <row r="27" spans="1:16" ht="30" x14ac:dyDescent="0.25">
      <c r="A27" s="33" t="s">
        <v>9</v>
      </c>
      <c r="B27" s="38" t="s">
        <v>55</v>
      </c>
      <c r="C27" s="34" t="s">
        <v>2</v>
      </c>
      <c r="D27" s="29"/>
      <c r="E27" s="29"/>
      <c r="F27" s="29"/>
      <c r="G27" s="30"/>
      <c r="H27" s="30"/>
      <c r="I27" s="30"/>
      <c r="J27" s="35">
        <v>25</v>
      </c>
      <c r="K27" s="30"/>
      <c r="L27" s="32">
        <f>SUM(D27:K27)</f>
        <v>25</v>
      </c>
      <c r="M27" s="81"/>
      <c r="N27" s="31">
        <f>L27*M27</f>
        <v>0</v>
      </c>
      <c r="P27" s="26"/>
    </row>
    <row r="28" spans="1:16" ht="30" x14ac:dyDescent="0.25">
      <c r="A28" s="33" t="s">
        <v>9</v>
      </c>
      <c r="B28" s="38" t="s">
        <v>54</v>
      </c>
      <c r="C28" s="34" t="s">
        <v>2</v>
      </c>
      <c r="D28" s="29"/>
      <c r="E28" s="29"/>
      <c r="F28" s="29"/>
      <c r="G28" s="30"/>
      <c r="H28" s="30"/>
      <c r="I28" s="30"/>
      <c r="J28" s="35">
        <v>30</v>
      </c>
      <c r="K28" s="30"/>
      <c r="L28" s="32">
        <f>SUM(D28:K28)</f>
        <v>30</v>
      </c>
      <c r="M28" s="81"/>
      <c r="N28" s="31">
        <f>L28*M28</f>
        <v>0</v>
      </c>
      <c r="P28" s="26"/>
    </row>
    <row r="29" spans="1:16" ht="30" x14ac:dyDescent="0.25">
      <c r="A29" s="51" t="s">
        <v>9</v>
      </c>
      <c r="B29" s="52" t="s">
        <v>46</v>
      </c>
      <c r="C29" s="53" t="s">
        <v>2</v>
      </c>
      <c r="D29" s="54"/>
      <c r="E29" s="54"/>
      <c r="F29" s="54"/>
      <c r="G29" s="55"/>
      <c r="H29" s="55"/>
      <c r="I29" s="55">
        <v>5</v>
      </c>
      <c r="J29" s="56"/>
      <c r="K29" s="55"/>
      <c r="L29" s="57">
        <f>SUM(D29:K29)</f>
        <v>5</v>
      </c>
      <c r="M29" s="82"/>
      <c r="N29" s="58">
        <f>L29*M29</f>
        <v>0</v>
      </c>
      <c r="P29" s="26"/>
    </row>
    <row r="30" spans="1:16" ht="90" x14ac:dyDescent="0.25">
      <c r="A30" s="33" t="s">
        <v>68</v>
      </c>
      <c r="B30" s="46" t="s">
        <v>72</v>
      </c>
      <c r="C30" s="47" t="s">
        <v>2</v>
      </c>
      <c r="D30" s="47"/>
      <c r="E30" s="47"/>
      <c r="F30" s="47">
        <v>1</v>
      </c>
      <c r="G30" s="48"/>
      <c r="H30" s="48"/>
      <c r="I30" s="48"/>
      <c r="J30" s="48"/>
      <c r="K30" s="49"/>
      <c r="L30" s="32">
        <f>SUM(D30:K30)</f>
        <v>1</v>
      </c>
      <c r="M30" s="81"/>
      <c r="N30" s="50">
        <f>L30*M30</f>
        <v>0</v>
      </c>
      <c r="P30" s="26"/>
    </row>
    <row r="31" spans="1:16" ht="30" x14ac:dyDescent="0.25">
      <c r="A31" s="33" t="s">
        <v>68</v>
      </c>
      <c r="B31" s="59" t="s">
        <v>66</v>
      </c>
      <c r="C31" s="47" t="s">
        <v>2</v>
      </c>
      <c r="D31" s="47"/>
      <c r="E31" s="47"/>
      <c r="F31" s="47"/>
      <c r="G31" s="48"/>
      <c r="H31" s="48"/>
      <c r="I31" s="48">
        <v>5</v>
      </c>
      <c r="J31" s="48"/>
      <c r="K31" s="49"/>
      <c r="L31" s="32">
        <f>SUM(D31:K31)</f>
        <v>5</v>
      </c>
      <c r="M31" s="81"/>
      <c r="N31" s="50">
        <f>L31*M31</f>
        <v>0</v>
      </c>
      <c r="P31" s="26"/>
    </row>
    <row r="32" spans="1:16" s="2" customFormat="1" ht="30" x14ac:dyDescent="0.25">
      <c r="A32" s="27" t="s">
        <v>9</v>
      </c>
      <c r="B32" s="38" t="s">
        <v>47</v>
      </c>
      <c r="C32" s="29" t="s">
        <v>11</v>
      </c>
      <c r="D32" s="29"/>
      <c r="E32" s="29"/>
      <c r="F32" s="29"/>
      <c r="G32" s="30">
        <v>10</v>
      </c>
      <c r="H32" s="30"/>
      <c r="I32" s="30">
        <v>100</v>
      </c>
      <c r="J32" s="30"/>
      <c r="K32" s="30"/>
      <c r="L32" s="30">
        <f>SUM(D32:K32)</f>
        <v>110</v>
      </c>
      <c r="M32" s="81"/>
      <c r="N32" s="31">
        <f>L32*M32</f>
        <v>0</v>
      </c>
      <c r="O32" s="25"/>
      <c r="P32" s="26"/>
    </row>
    <row r="33" spans="1:17" ht="30" x14ac:dyDescent="0.25">
      <c r="A33" s="60" t="s">
        <v>9</v>
      </c>
      <c r="B33" s="21" t="s">
        <v>48</v>
      </c>
      <c r="C33" s="61" t="s">
        <v>2</v>
      </c>
      <c r="D33" s="22"/>
      <c r="E33" s="22"/>
      <c r="F33" s="22"/>
      <c r="G33" s="23">
        <v>10</v>
      </c>
      <c r="H33" s="23"/>
      <c r="I33" s="23"/>
      <c r="J33" s="62"/>
      <c r="K33" s="23"/>
      <c r="L33" s="63">
        <f>SUM(D33:K33)</f>
        <v>10</v>
      </c>
      <c r="M33" s="80"/>
      <c r="N33" s="24">
        <f>L33*M33</f>
        <v>0</v>
      </c>
      <c r="P33" s="26"/>
    </row>
    <row r="34" spans="1:17" ht="30" x14ac:dyDescent="0.25">
      <c r="A34" s="33" t="s">
        <v>9</v>
      </c>
      <c r="B34" s="38" t="s">
        <v>38</v>
      </c>
      <c r="C34" s="34" t="s">
        <v>11</v>
      </c>
      <c r="D34" s="29"/>
      <c r="E34" s="29"/>
      <c r="F34" s="29"/>
      <c r="G34" s="30"/>
      <c r="H34" s="41"/>
      <c r="I34" s="30">
        <v>20</v>
      </c>
      <c r="J34" s="30"/>
      <c r="K34" s="30"/>
      <c r="L34" s="32">
        <f>SUM(D34:K34)</f>
        <v>20</v>
      </c>
      <c r="M34" s="81"/>
      <c r="N34" s="31">
        <f>L34*M34</f>
        <v>0</v>
      </c>
      <c r="P34" s="26"/>
    </row>
    <row r="35" spans="1:17" ht="30" x14ac:dyDescent="0.25">
      <c r="A35" s="33" t="s">
        <v>9</v>
      </c>
      <c r="B35" s="38" t="s">
        <v>49</v>
      </c>
      <c r="C35" s="34" t="s">
        <v>12</v>
      </c>
      <c r="D35" s="29"/>
      <c r="E35" s="29"/>
      <c r="F35" s="29"/>
      <c r="G35" s="30"/>
      <c r="H35" s="30"/>
      <c r="I35" s="30"/>
      <c r="J35" s="30">
        <v>3</v>
      </c>
      <c r="K35" s="30"/>
      <c r="L35" s="32">
        <f>SUM(D35:K35)</f>
        <v>3</v>
      </c>
      <c r="M35" s="81"/>
      <c r="N35" s="31">
        <f>L35*M35</f>
        <v>0</v>
      </c>
      <c r="P35" s="26"/>
    </row>
    <row r="36" spans="1:17" ht="30" x14ac:dyDescent="0.25">
      <c r="A36" s="33" t="s">
        <v>9</v>
      </c>
      <c r="B36" s="38" t="s">
        <v>50</v>
      </c>
      <c r="C36" s="34" t="s">
        <v>13</v>
      </c>
      <c r="D36" s="29"/>
      <c r="E36" s="29"/>
      <c r="F36" s="29"/>
      <c r="G36" s="30">
        <v>10</v>
      </c>
      <c r="H36" s="30"/>
      <c r="I36" s="30"/>
      <c r="J36" s="35">
        <v>20</v>
      </c>
      <c r="K36" s="30"/>
      <c r="L36" s="32">
        <f>SUM(D36:K36)</f>
        <v>30</v>
      </c>
      <c r="M36" s="81"/>
      <c r="N36" s="31">
        <f>L36*M36</f>
        <v>0</v>
      </c>
      <c r="P36" s="26"/>
    </row>
    <row r="37" spans="1:17" ht="30" x14ac:dyDescent="0.25">
      <c r="A37" s="33" t="s">
        <v>9</v>
      </c>
      <c r="B37" s="38" t="s">
        <v>51</v>
      </c>
      <c r="C37" s="34" t="s">
        <v>14</v>
      </c>
      <c r="D37" s="29"/>
      <c r="E37" s="29"/>
      <c r="F37" s="29"/>
      <c r="G37" s="30">
        <v>15</v>
      </c>
      <c r="H37" s="30"/>
      <c r="I37" s="30"/>
      <c r="J37" s="35">
        <v>160</v>
      </c>
      <c r="K37" s="30"/>
      <c r="L37" s="32">
        <f>SUM(D37:K37)</f>
        <v>175</v>
      </c>
      <c r="M37" s="81"/>
      <c r="N37" s="31">
        <f>L37*M37</f>
        <v>0</v>
      </c>
      <c r="P37" s="26"/>
    </row>
    <row r="38" spans="1:17" ht="30" x14ac:dyDescent="0.25">
      <c r="A38" s="33" t="s">
        <v>9</v>
      </c>
      <c r="B38" s="38" t="s">
        <v>28</v>
      </c>
      <c r="C38" s="34" t="s">
        <v>29</v>
      </c>
      <c r="D38" s="29"/>
      <c r="E38" s="29"/>
      <c r="F38" s="29"/>
      <c r="G38" s="30"/>
      <c r="H38" s="30"/>
      <c r="I38" s="41"/>
      <c r="J38" s="35">
        <v>40</v>
      </c>
      <c r="K38" s="30"/>
      <c r="L38" s="32">
        <f>SUM(D38:K38)</f>
        <v>40</v>
      </c>
      <c r="M38" s="81"/>
      <c r="N38" s="31">
        <f>L38*M38</f>
        <v>0</v>
      </c>
      <c r="P38" s="26"/>
    </row>
    <row r="39" spans="1:17" ht="30" x14ac:dyDescent="0.25">
      <c r="A39" s="33" t="s">
        <v>9</v>
      </c>
      <c r="B39" s="38" t="s">
        <v>30</v>
      </c>
      <c r="C39" s="34" t="s">
        <v>15</v>
      </c>
      <c r="D39" s="29"/>
      <c r="E39" s="29"/>
      <c r="F39" s="29"/>
      <c r="G39" s="30">
        <v>10</v>
      </c>
      <c r="H39" s="30"/>
      <c r="I39" s="30"/>
      <c r="J39" s="35">
        <v>20</v>
      </c>
      <c r="K39" s="30"/>
      <c r="L39" s="32">
        <f>SUM(D39:K39)</f>
        <v>30</v>
      </c>
      <c r="M39" s="81"/>
      <c r="N39" s="31">
        <f>L39*M39</f>
        <v>0</v>
      </c>
      <c r="P39" s="26"/>
    </row>
    <row r="40" spans="1:17" ht="30" x14ac:dyDescent="0.25">
      <c r="A40" s="33" t="s">
        <v>9</v>
      </c>
      <c r="B40" s="38" t="s">
        <v>43</v>
      </c>
      <c r="C40" s="34" t="s">
        <v>2</v>
      </c>
      <c r="D40" s="29"/>
      <c r="E40" s="29"/>
      <c r="F40" s="29"/>
      <c r="G40" s="30">
        <v>20</v>
      </c>
      <c r="H40" s="30"/>
      <c r="I40" s="30"/>
      <c r="J40" s="30">
        <v>50</v>
      </c>
      <c r="K40" s="30"/>
      <c r="L40" s="32">
        <f>SUM(D40:K40)</f>
        <v>70</v>
      </c>
      <c r="M40" s="81"/>
      <c r="N40" s="31">
        <f>L40*M40</f>
        <v>0</v>
      </c>
      <c r="P40" s="26"/>
    </row>
    <row r="41" spans="1:17" ht="30" x14ac:dyDescent="0.25">
      <c r="A41" s="33" t="s">
        <v>9</v>
      </c>
      <c r="B41" s="38" t="s">
        <v>67</v>
      </c>
      <c r="C41" s="34" t="s">
        <v>2</v>
      </c>
      <c r="D41" s="29"/>
      <c r="E41" s="29"/>
      <c r="F41" s="29"/>
      <c r="G41" s="30"/>
      <c r="H41" s="30"/>
      <c r="I41" s="30"/>
      <c r="J41" s="30"/>
      <c r="K41" s="30">
        <v>50</v>
      </c>
      <c r="L41" s="32">
        <f>SUM(D41:K41)</f>
        <v>50</v>
      </c>
      <c r="M41" s="81"/>
      <c r="N41" s="31">
        <f>L41*M41</f>
        <v>0</v>
      </c>
      <c r="P41" s="26"/>
    </row>
    <row r="42" spans="1:17" ht="30" x14ac:dyDescent="0.25">
      <c r="A42" s="33" t="s">
        <v>9</v>
      </c>
      <c r="B42" s="38" t="s">
        <v>41</v>
      </c>
      <c r="C42" s="34" t="s">
        <v>29</v>
      </c>
      <c r="D42" s="29"/>
      <c r="E42" s="29"/>
      <c r="F42" s="29"/>
      <c r="G42" s="30"/>
      <c r="H42" s="30"/>
      <c r="I42" s="30">
        <v>50</v>
      </c>
      <c r="J42" s="30">
        <v>30</v>
      </c>
      <c r="K42" s="30"/>
      <c r="L42" s="32">
        <f>SUM(D42:K42)</f>
        <v>80</v>
      </c>
      <c r="M42" s="81"/>
      <c r="N42" s="31">
        <f>L42*M42</f>
        <v>0</v>
      </c>
      <c r="P42" s="26"/>
    </row>
    <row r="43" spans="1:17" ht="30" x14ac:dyDescent="0.25">
      <c r="A43" s="33" t="s">
        <v>16</v>
      </c>
      <c r="B43" s="38" t="s">
        <v>17</v>
      </c>
      <c r="C43" s="29" t="s">
        <v>2</v>
      </c>
      <c r="D43" s="29"/>
      <c r="E43" s="29"/>
      <c r="F43" s="29"/>
      <c r="G43" s="30"/>
      <c r="H43" s="30"/>
      <c r="I43" s="30">
        <v>15</v>
      </c>
      <c r="J43" s="30"/>
      <c r="K43" s="30"/>
      <c r="L43" s="32">
        <f>SUM(D43:K43)</f>
        <v>15</v>
      </c>
      <c r="M43" s="81"/>
      <c r="N43" s="31">
        <f>L43*M43</f>
        <v>0</v>
      </c>
      <c r="P43" s="26"/>
    </row>
    <row r="44" spans="1:17" s="2" customFormat="1" x14ac:dyDescent="0.25">
      <c r="A44" s="27" t="s">
        <v>18</v>
      </c>
      <c r="B44" s="38" t="s">
        <v>53</v>
      </c>
      <c r="C44" s="29" t="s">
        <v>2</v>
      </c>
      <c r="D44" s="29"/>
      <c r="E44" s="29"/>
      <c r="F44" s="29"/>
      <c r="G44" s="30">
        <v>15</v>
      </c>
      <c r="H44" s="30"/>
      <c r="I44" s="30"/>
      <c r="J44" s="35"/>
      <c r="K44" s="30"/>
      <c r="L44" s="30">
        <f>SUM(D44:K44)</f>
        <v>15</v>
      </c>
      <c r="M44" s="81"/>
      <c r="N44" s="31">
        <f>L44*M44</f>
        <v>0</v>
      </c>
      <c r="O44" s="25"/>
      <c r="P44" s="26"/>
    </row>
    <row r="45" spans="1:17" ht="45.75" thickBot="1" x14ac:dyDescent="0.3">
      <c r="A45" s="64" t="s">
        <v>18</v>
      </c>
      <c r="B45" s="65" t="s">
        <v>32</v>
      </c>
      <c r="C45" s="66" t="s">
        <v>2</v>
      </c>
      <c r="D45" s="66"/>
      <c r="E45" s="66"/>
      <c r="F45" s="66"/>
      <c r="G45" s="67"/>
      <c r="H45" s="67"/>
      <c r="I45" s="67">
        <v>3</v>
      </c>
      <c r="J45" s="67"/>
      <c r="K45" s="67"/>
      <c r="L45" s="68">
        <f>SUM(D45:K45)</f>
        <v>3</v>
      </c>
      <c r="M45" s="83"/>
      <c r="N45" s="69">
        <f>L45*M45</f>
        <v>0</v>
      </c>
      <c r="P45" s="26"/>
    </row>
    <row r="46" spans="1:17" ht="21.6" customHeight="1" thickBot="1" x14ac:dyDescent="0.3">
      <c r="D46" s="70">
        <f t="shared" ref="D46:K46" si="0">SUM(D3:D45)</f>
        <v>3</v>
      </c>
      <c r="E46" s="70">
        <f t="shared" si="0"/>
        <v>35</v>
      </c>
      <c r="F46" s="70">
        <f t="shared" si="0"/>
        <v>1</v>
      </c>
      <c r="G46" s="71">
        <f t="shared" si="0"/>
        <v>206</v>
      </c>
      <c r="H46" s="71">
        <f t="shared" si="0"/>
        <v>60</v>
      </c>
      <c r="I46" s="71">
        <f t="shared" si="0"/>
        <v>538</v>
      </c>
      <c r="J46" s="71">
        <f t="shared" si="0"/>
        <v>630</v>
      </c>
      <c r="K46" s="72">
        <f t="shared" si="0"/>
        <v>50</v>
      </c>
    </row>
    <row r="47" spans="1:17" ht="24.95" customHeight="1" thickBot="1" x14ac:dyDescent="0.3">
      <c r="C47" s="85" t="s">
        <v>79</v>
      </c>
      <c r="D47" s="86"/>
      <c r="E47" s="86"/>
      <c r="F47" s="86"/>
      <c r="G47" s="86"/>
      <c r="H47" s="86"/>
      <c r="I47" s="86"/>
      <c r="J47" s="86"/>
      <c r="K47" s="86"/>
      <c r="L47" s="86"/>
      <c r="M47" s="87"/>
      <c r="N47" s="74">
        <f>SUM(N3:N45)</f>
        <v>0</v>
      </c>
      <c r="P47" s="75"/>
      <c r="Q47" s="75"/>
    </row>
    <row r="48" spans="1:17" ht="18.75" x14ac:dyDescent="0.25">
      <c r="L48" s="76"/>
      <c r="M48" s="77"/>
      <c r="N48" s="78"/>
      <c r="P48" s="75"/>
      <c r="Q48" s="75"/>
    </row>
    <row r="49" spans="12:17" ht="18.75" x14ac:dyDescent="0.25">
      <c r="L49" s="79"/>
      <c r="M49" s="77"/>
      <c r="N49" s="78"/>
      <c r="P49" s="75"/>
      <c r="Q49" s="75"/>
    </row>
    <row r="50" spans="12:17" ht="18.75" x14ac:dyDescent="0.25">
      <c r="L50" s="79"/>
      <c r="M50" s="77"/>
      <c r="N50" s="78"/>
      <c r="P50" s="75"/>
      <c r="Q50" s="75"/>
    </row>
    <row r="51" spans="12:17" ht="18.75" x14ac:dyDescent="0.25">
      <c r="L51" s="79"/>
      <c r="M51" s="77"/>
      <c r="N51" s="78"/>
      <c r="P51" s="75"/>
      <c r="Q51" s="75"/>
    </row>
    <row r="52" spans="12:17" ht="18.75" x14ac:dyDescent="0.25">
      <c r="L52" s="79"/>
      <c r="M52" s="77"/>
      <c r="N52" s="78"/>
      <c r="P52" s="75"/>
      <c r="Q52" s="75"/>
    </row>
  </sheetData>
  <sheetProtection algorithmName="SHA-512" hashValue="6VhqkgZHs5/+CZnkBXMN5rONJge+TQb0gf7a9oxMxUNX5ZauYJgzi32p0NTffDiFx2Lsv1Zjae14ESMA/014zw==" saltValue="Kr8MZEMqmtGVorQ8WK1fpw==" spinCount="100000" sheet="1" objects="1" scenarios="1"/>
  <mergeCells count="2">
    <mergeCell ref="A1:N1"/>
    <mergeCell ref="C47:M47"/>
  </mergeCells>
  <pageMargins left="0.23622047244094491" right="0.23622047244094491" top="0.74803149606299213" bottom="0.74803149606299213" header="0.31496062992125984" footer="0.31496062992125984"/>
  <pageSetup paperSize="9" scale="3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Kotyková Gabriela</dc:creator>
  <cp:lastModifiedBy>Kvasničková Hana</cp:lastModifiedBy>
  <cp:lastPrinted>2021-03-15T13:56:52Z</cp:lastPrinted>
  <dcterms:created xsi:type="dcterms:W3CDTF">2017-02-09T08:34:34Z</dcterms:created>
  <dcterms:modified xsi:type="dcterms:W3CDTF">2022-05-05T06:35:07Z</dcterms:modified>
</cp:coreProperties>
</file>