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<sst xmlns="http://schemas.openxmlformats.org/spreadsheetml/2006/main" count="172" uniqueCount="64">
  <si>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</si>
  <si>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</si>
  <si>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</si>
  <si>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</si>
  <si>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</si>
  <si>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</si>
  <si>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</si>
  <si>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</si>
  <si>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</si>
  <si>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</si>
  <si>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</si>
  <si>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</si>
  <si>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</si>
  <si>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</si>
  <si>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</si>
  <si>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</si>
  <si>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</si>
  <si>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</si>
  <si>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</si>
  <si>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</si>
  <si>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</si>
  <si>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</si>
  <si>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</si>
  <si>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bal.</t>
  </si>
  <si>
    <t>Kohout s teflonovým jádrem</t>
  </si>
  <si>
    <t>Kohout s teflonovým jádrem; průměr otvoru 2,5 mm; kohout 12,5 NS; materiál - borosilikátové sklo. Kohout má kapilární boční ramena a pryžové přídržné zařízení.</t>
  </si>
  <si>
    <t>Lapač kapek</t>
  </si>
  <si>
    <t>Lapač kapek dle Stutzera, rovný, s pláštěm a jádrem; objímka NZ 29/32, zábrus NZ 14/23, materiál borosilikátové sklo.</t>
  </si>
  <si>
    <t>Láhev se šroubovacím uzávěrem 100 ml</t>
  </si>
  <si>
    <t>Láhev z borosilikátového skla, GL 45, šroubovací PP modrý uzávěr a vylévací kroužek umožňující sterilizaci za horka (max 180 °C), opatřeno stupnicí, objem 100 ml.</t>
  </si>
  <si>
    <t>Láhev se šroubovacím uzávěrem 250 ml</t>
  </si>
  <si>
    <t>Láhev z borosilikátového skla, GL 45, šroubovací PP modrý uzávěr a vylévací kroužek umožňující sterilizaci za horka (max 180 °C), opatřeno stupnicí, objem 250 ml.</t>
  </si>
  <si>
    <t>Láhev se šroubovacím uzávěrem 500 ml</t>
  </si>
  <si>
    <t>Láhev z borosilikátového skla, GL 45, šroubovací PP modrý uzávěr a vylévací kroužek umožňující sterilizaci za horka (max 180 °C), opatřeno stupnicí, objem 500 ml.</t>
  </si>
  <si>
    <t>Láhev se šroubovacím uzávěrem 2000 ml</t>
  </si>
  <si>
    <t>Láhev z borosilikátového skla, GL 45, šroubovací PP modrý uzávěr a vylévací kroužek umožňující sterilizaci za horka (max 180 °C), opatřeno stupnicí, objem 2000 ml.</t>
  </si>
  <si>
    <t>Pipetovací balónky</t>
  </si>
  <si>
    <t>Pipetovací balónky, objem 1 ml, délka 38 mm, barva přírodní, velikost balení 72 ks.</t>
  </si>
  <si>
    <t>Pipetovací balónky, objem 2 ml, délka 57 mm, barva přírodní, velikost balení 72 ks.</t>
  </si>
  <si>
    <t>Stříkačky plynotěsné</t>
  </si>
  <si>
    <t>Stříkačky plynotěsné o objemu 5 ml, dělení po 0,05 ml; bez jehly. Teflonový konus Luer Lock pro jehly typu N nebo KF. Gauge odpovídající jehly je 22.</t>
  </si>
  <si>
    <t>Stříkačky plynotěsné o objemu 10 ml, dělení po 0,1 ml; bez jehly. Teflonový konus Luer Lock pro jehly typu N nebo KF. Gauge odpovídající jehly je 22.</t>
  </si>
  <si>
    <t>Střička úzkohrdlá</t>
  </si>
  <si>
    <t>Střička úzkohrdlá o objemu 500 ml, s pevnou trubičkou. Závit 28 mm, materiál LDPE, čirá, zelený uzávěr.</t>
  </si>
  <si>
    <t>Střička úzkohrdlá o objemu 500 ml, s pevnou trubičkou. Závit 28 mm, materiál LDPE, čirá, modrý uzávěr.</t>
  </si>
  <si>
    <t>Střička úzkohrdlá o objemu 500 ml, s pevnou trubičkou. Závit 28 mm, materiál LDPE, čirá, červený uzávěr.</t>
  </si>
  <si>
    <t>Vakuové těsnění</t>
  </si>
  <si>
    <t>Standardní náhradní těsnění z PTFE (s těsnícím kroužkem FKM), určené pro odparky Heidolph, zvláště vysoká chemická odolnost, dlouhodobě odolné vůči oděru, vysokohustotní. Vnější průměr 5 cm, průměr otvoru 2,5 cm.</t>
  </si>
  <si>
    <t>Homogenizační kuličky</t>
  </si>
  <si>
    <t>Křemenná mikroskopická sklíčka</t>
  </si>
  <si>
    <t>Křemenná mikroskopická sklíčka o rozměrech 26 x 51 mm, materiál tavený křemen. Sklíčka se vyznačují vysokou chemickou čistotou, vysokou odolností proti korozi, vysokým bodem tání, nízkým koeficientem tepelné roztažnosti s vynikající elektrickou izolací. Možnost optického přenosu od UV k IČ. Velikost balení je 5 ks.</t>
  </si>
  <si>
    <t>Křemenná mikroskopická sklíčka o rozměrech 26 x 26 mm, materiál tavený křemen. Sklíčka se vyznačují vysokou chemickou čistotou, vysokou odolností proti korozi, vysokým bodem tání, nízkým koeficientem tepelné roztažnosti s vynikající elektrickou izolací. Možnost optického přenosu od UV k IČ. Velikost balení je 5 ks.</t>
  </si>
  <si>
    <t>Erlenmeyerova baňka kuželová 100 ml</t>
  </si>
  <si>
    <t>Erlenmayerova baňka kuželová o objemu 100 ml, čirá, se zábrusem 14/23, výška 105 mm. Materiál - borosilikátové sklo.</t>
  </si>
  <si>
    <t>Papírové utěrky</t>
  </si>
  <si>
    <t>Papírové uěrky s hrubší ražbou na straně jedné a jemnější na straně druhé, s vysokou kapacitou i rychlostí absorpce. Pevná za sucha i mokra. Velikost balení jsou 2 role 170 m (500 ks); rozměry útržku 23,5 x 34 cm. Kompatibilní s dávkovačem Tork W1/W2.</t>
  </si>
  <si>
    <t>Zkumavky 2 ml</t>
  </si>
  <si>
    <t>Zkumavky o objemu 2 ml, vhodné pro PCR, kónické dno, materiál PP, bezbarvé, se závěsným víčkem a povrchem pro snazší popisování, bepečnostní víčko chrání před neúmyslným otevřením během inkubace a zaručuje minimální odpařování během dlouhodobého skladování, možnost centrifugace až do 25 000 x g, funkčnost při teplotě od –86 °C do 100 °C. Velikost balení 1000 ks.</t>
  </si>
  <si>
    <t>Pipetovací špičky o objemu 2 - 200 μl, délka 53 mm, žluté, kód žlutá, kompatibilní s pipetami Eppendorf a s boxem epT.I.P.S. Velikost balení 1000 ks (2 sáčky po 500 ks).</t>
  </si>
  <si>
    <t>Špičky 2 - 200 µl</t>
  </si>
  <si>
    <t>Rukavice</t>
  </si>
  <si>
    <t>Rukavice nitrilové, nepudrované, tenké (tloušťka prstu 0,2 mm; tloušťka drapáku 0,16 mm), se zdrsněným povrchem prstů, velikost M. Velikost balení 100 ks.</t>
  </si>
  <si>
    <r>
      <t xml:space="preserve">Homogenizační kuličky z oxidu zirkoničitého, stabilizované yttriem. Hustota je </t>
    </r>
    <r>
      <rPr>
        <sz val="11"/>
        <color theme="1"/>
        <rFont val="Calibri"/>
        <family val="2"/>
      </rPr>
      <t>≥6,0 kg/dm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.</t>
    </r>
    <r>
      <rPr>
        <sz val="11"/>
        <color theme="1"/>
        <rFont val="Calibri"/>
        <family val="2"/>
        <scheme val="minor"/>
      </rPr>
      <t>Velikost balení 1 kg.</t>
    </r>
  </si>
  <si>
    <t>Laboratorní materiál 03/2022 -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</si>
</sst>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73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1"/>
  <sheetViews>
    <sheetView tabSelected="1" zoomScale="70" zoomScaleNormal="70" workbookViewId="0" topLeftCell="A25">
      <selection activeCell="H47" sqref="H4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7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34" customWidth="1"/>
    <col min="16" max="16384" width="8.8515625" style="2" customWidth="1"/>
  </cols>
  <sheetData>
    <row r="1" ht="22.5">
      <c r="B1" s="19" t="s">
        <v>63</v>
      </c>
    </row>
    <row r="2" ht="15">
      <c r="B2" s="2" t="s">
        <v>10</v>
      </c>
    </row>
    <row r="3" spans="3:15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  <c r="O3" s="35"/>
    </row>
    <row r="4" spans="2:15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  <c r="O4" s="35"/>
    </row>
    <row r="5" spans="2:15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  <c r="O5" s="35"/>
    </row>
    <row r="6" spans="3:15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  <c r="O6" s="35"/>
    </row>
    <row r="7" spans="2:15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  <c r="O7" s="35"/>
    </row>
    <row r="8" spans="2:15" s="7" customFormat="1" ht="76.5" thickBot="1" thickTop="1">
      <c r="B8" s="17">
        <v>1</v>
      </c>
      <c r="C8" s="24" t="s">
        <v>24</v>
      </c>
      <c r="D8" s="25">
        <v>20</v>
      </c>
      <c r="E8" s="25" t="s">
        <v>22</v>
      </c>
      <c r="F8" s="25" t="s">
        <v>25</v>
      </c>
      <c r="G8" s="36">
        <v>4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  <c r="O8" s="35"/>
    </row>
    <row r="9" spans="1:14" ht="61.5" thickBot="1" thickTop="1">
      <c r="A9" s="7"/>
      <c r="B9" s="17">
        <v>2</v>
      </c>
      <c r="C9" s="24" t="s">
        <v>26</v>
      </c>
      <c r="D9" s="25">
        <v>6</v>
      </c>
      <c r="E9" s="25" t="s">
        <v>22</v>
      </c>
      <c r="F9" s="25" t="s">
        <v>27</v>
      </c>
      <c r="G9" s="25">
        <v>4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8">D9*M9</f>
        <v>0</v>
      </c>
    </row>
    <row r="10" spans="1:14" ht="61.5" thickBot="1" thickTop="1">
      <c r="A10" s="7"/>
      <c r="B10" s="17">
        <v>3</v>
      </c>
      <c r="C10" s="24" t="s">
        <v>52</v>
      </c>
      <c r="D10" s="25">
        <v>20</v>
      </c>
      <c r="E10" s="25" t="s">
        <v>22</v>
      </c>
      <c r="F10" s="25" t="s">
        <v>53</v>
      </c>
      <c r="G10" s="36">
        <v>4</v>
      </c>
      <c r="H10" s="22"/>
      <c r="I10" s="29" t="s">
        <v>14</v>
      </c>
      <c r="J10" s="30"/>
      <c r="K10" s="1" t="s">
        <v>20</v>
      </c>
      <c r="L10" s="30" t="s">
        <v>15</v>
      </c>
      <c r="M10" s="23"/>
      <c r="N10" s="20">
        <f t="shared" si="0"/>
        <v>0</v>
      </c>
    </row>
    <row r="11" spans="1:14" ht="76.5" thickBot="1" thickTop="1">
      <c r="A11" s="7"/>
      <c r="B11" s="17">
        <v>4</v>
      </c>
      <c r="C11" s="24" t="s">
        <v>28</v>
      </c>
      <c r="D11" s="25">
        <v>10</v>
      </c>
      <c r="E11" s="25" t="s">
        <v>22</v>
      </c>
      <c r="F11" s="25" t="s">
        <v>29</v>
      </c>
      <c r="G11" s="25">
        <v>4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76.5" thickBot="1" thickTop="1">
      <c r="A12" s="7"/>
      <c r="B12" s="17">
        <v>5</v>
      </c>
      <c r="C12" s="24" t="s">
        <v>30</v>
      </c>
      <c r="D12" s="25">
        <v>10</v>
      </c>
      <c r="E12" s="25" t="s">
        <v>22</v>
      </c>
      <c r="F12" s="25" t="s">
        <v>31</v>
      </c>
      <c r="G12" s="36">
        <v>4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</row>
    <row r="13" spans="1:14" ht="76.5" thickBot="1" thickTop="1">
      <c r="A13" s="7"/>
      <c r="B13" s="17">
        <v>6</v>
      </c>
      <c r="C13" s="24" t="s">
        <v>32</v>
      </c>
      <c r="D13" s="25">
        <v>10</v>
      </c>
      <c r="E13" s="25" t="s">
        <v>22</v>
      </c>
      <c r="F13" s="25" t="s">
        <v>33</v>
      </c>
      <c r="G13" s="25">
        <v>4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0"/>
        <v>0</v>
      </c>
    </row>
    <row r="14" spans="1:14" ht="76.5" thickBot="1" thickTop="1">
      <c r="A14" s="7"/>
      <c r="B14" s="17">
        <v>7</v>
      </c>
      <c r="C14" s="24" t="s">
        <v>34</v>
      </c>
      <c r="D14" s="25">
        <v>5</v>
      </c>
      <c r="E14" s="25" t="s">
        <v>22</v>
      </c>
      <c r="F14" s="25" t="s">
        <v>35</v>
      </c>
      <c r="G14" s="36">
        <v>4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0"/>
        <v>0</v>
      </c>
    </row>
    <row r="15" spans="1:14" ht="136.5" thickBot="1" thickTop="1">
      <c r="A15" s="7"/>
      <c r="B15" s="17">
        <v>8</v>
      </c>
      <c r="C15" s="24" t="s">
        <v>49</v>
      </c>
      <c r="D15" s="25">
        <v>2</v>
      </c>
      <c r="E15" s="25" t="s">
        <v>23</v>
      </c>
      <c r="F15" s="25" t="s">
        <v>50</v>
      </c>
      <c r="G15" s="25">
        <v>4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0"/>
        <v>0</v>
      </c>
    </row>
    <row r="16" spans="1:14" ht="136.5" thickBot="1" thickTop="1">
      <c r="A16" s="7"/>
      <c r="B16" s="17">
        <v>9</v>
      </c>
      <c r="C16" s="24" t="s">
        <v>49</v>
      </c>
      <c r="D16" s="25">
        <v>1</v>
      </c>
      <c r="E16" s="25" t="s">
        <v>23</v>
      </c>
      <c r="F16" s="25" t="s">
        <v>51</v>
      </c>
      <c r="G16" s="36">
        <v>4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0"/>
        <v>0</v>
      </c>
    </row>
    <row r="17" spans="1:14" ht="46.5" thickBot="1" thickTop="1">
      <c r="A17" s="7"/>
      <c r="B17" s="17">
        <v>10</v>
      </c>
      <c r="C17" s="24" t="s">
        <v>36</v>
      </c>
      <c r="D17" s="25">
        <v>3</v>
      </c>
      <c r="E17" s="25" t="s">
        <v>23</v>
      </c>
      <c r="F17" s="25" t="s">
        <v>37</v>
      </c>
      <c r="G17" s="25">
        <v>4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0"/>
        <v>0</v>
      </c>
    </row>
    <row r="18" spans="1:14" ht="46.5" thickBot="1" thickTop="1">
      <c r="A18" s="7"/>
      <c r="B18" s="17">
        <v>11</v>
      </c>
      <c r="C18" s="24" t="s">
        <v>36</v>
      </c>
      <c r="D18" s="25">
        <v>3</v>
      </c>
      <c r="E18" s="25" t="s">
        <v>23</v>
      </c>
      <c r="F18" s="25" t="s">
        <v>38</v>
      </c>
      <c r="G18" s="36">
        <v>4</v>
      </c>
      <c r="H18" s="22"/>
      <c r="I18" s="29" t="s">
        <v>14</v>
      </c>
      <c r="J18" s="30" t="s">
        <v>19</v>
      </c>
      <c r="K18" s="1" t="s">
        <v>20</v>
      </c>
      <c r="L18" s="30" t="s">
        <v>15</v>
      </c>
      <c r="M18" s="23"/>
      <c r="N18" s="20">
        <f t="shared" si="0"/>
        <v>0</v>
      </c>
    </row>
    <row r="19" spans="1:14" ht="61.5" thickBot="1" thickTop="1">
      <c r="A19" s="18"/>
      <c r="B19" s="17">
        <v>12</v>
      </c>
      <c r="C19" s="24" t="s">
        <v>39</v>
      </c>
      <c r="D19" s="25">
        <v>3</v>
      </c>
      <c r="E19" s="25" t="s">
        <v>22</v>
      </c>
      <c r="F19" s="25" t="s">
        <v>40</v>
      </c>
      <c r="G19" s="25">
        <v>4</v>
      </c>
      <c r="H19" s="22"/>
      <c r="I19" s="29" t="s">
        <v>14</v>
      </c>
      <c r="J19" s="30" t="s">
        <v>19</v>
      </c>
      <c r="K19" s="1" t="s">
        <v>20</v>
      </c>
      <c r="L19" s="30" t="s">
        <v>15</v>
      </c>
      <c r="M19" s="23"/>
      <c r="N19" s="20">
        <f aca="true" t="shared" si="1" ref="N19:N29">D19*M19</f>
        <v>0</v>
      </c>
    </row>
    <row r="20" spans="1:14" ht="61.5" thickBot="1" thickTop="1">
      <c r="A20" s="18"/>
      <c r="B20" s="17">
        <v>13</v>
      </c>
      <c r="C20" s="24" t="s">
        <v>39</v>
      </c>
      <c r="D20" s="25">
        <v>3</v>
      </c>
      <c r="E20" s="25" t="s">
        <v>22</v>
      </c>
      <c r="F20" s="25" t="s">
        <v>41</v>
      </c>
      <c r="G20" s="36">
        <v>4</v>
      </c>
      <c r="H20" s="22"/>
      <c r="I20" s="29" t="s">
        <v>14</v>
      </c>
      <c r="J20" s="30" t="s">
        <v>19</v>
      </c>
      <c r="K20" s="1" t="s">
        <v>20</v>
      </c>
      <c r="L20" s="30" t="s">
        <v>15</v>
      </c>
      <c r="M20" s="23"/>
      <c r="N20" s="20">
        <f t="shared" si="1"/>
        <v>0</v>
      </c>
    </row>
    <row r="21" spans="1:14" ht="46.5" thickBot="1" thickTop="1">
      <c r="A21" s="18"/>
      <c r="B21" s="17">
        <v>14</v>
      </c>
      <c r="C21" s="24" t="s">
        <v>42</v>
      </c>
      <c r="D21" s="25">
        <v>6</v>
      </c>
      <c r="E21" s="25" t="s">
        <v>22</v>
      </c>
      <c r="F21" s="25" t="s">
        <v>43</v>
      </c>
      <c r="G21" s="25">
        <v>4</v>
      </c>
      <c r="H21" s="22"/>
      <c r="I21" s="29" t="s">
        <v>14</v>
      </c>
      <c r="J21" s="30" t="s">
        <v>19</v>
      </c>
      <c r="K21" s="1" t="s">
        <v>20</v>
      </c>
      <c r="L21" s="30" t="s">
        <v>15</v>
      </c>
      <c r="M21" s="23"/>
      <c r="N21" s="20">
        <f t="shared" si="1"/>
        <v>0</v>
      </c>
    </row>
    <row r="22" spans="1:14" ht="46.5" thickBot="1" thickTop="1">
      <c r="A22" s="18"/>
      <c r="B22" s="17">
        <v>15</v>
      </c>
      <c r="C22" s="24" t="s">
        <v>42</v>
      </c>
      <c r="D22" s="25">
        <v>6</v>
      </c>
      <c r="E22" s="25" t="s">
        <v>22</v>
      </c>
      <c r="F22" s="25" t="s">
        <v>44</v>
      </c>
      <c r="G22" s="36">
        <v>4</v>
      </c>
      <c r="H22" s="22"/>
      <c r="I22" s="29" t="s">
        <v>14</v>
      </c>
      <c r="J22" s="30" t="s">
        <v>19</v>
      </c>
      <c r="K22" s="1" t="s">
        <v>20</v>
      </c>
      <c r="L22" s="30" t="s">
        <v>15</v>
      </c>
      <c r="M22" s="23"/>
      <c r="N22" s="20">
        <f t="shared" si="1"/>
        <v>0</v>
      </c>
    </row>
    <row r="23" spans="1:14" ht="46.5" thickBot="1" thickTop="1">
      <c r="A23" s="18"/>
      <c r="B23" s="17">
        <v>16</v>
      </c>
      <c r="C23" s="24" t="s">
        <v>42</v>
      </c>
      <c r="D23" s="25">
        <v>6</v>
      </c>
      <c r="E23" s="25" t="s">
        <v>22</v>
      </c>
      <c r="F23" s="25" t="s">
        <v>45</v>
      </c>
      <c r="G23" s="25">
        <v>4</v>
      </c>
      <c r="H23" s="22"/>
      <c r="I23" s="29" t="s">
        <v>14</v>
      </c>
      <c r="J23" s="30" t="s">
        <v>19</v>
      </c>
      <c r="K23" s="1" t="s">
        <v>20</v>
      </c>
      <c r="L23" s="30" t="s">
        <v>15</v>
      </c>
      <c r="M23" s="23"/>
      <c r="N23" s="20">
        <f t="shared" si="1"/>
        <v>0</v>
      </c>
    </row>
    <row r="24" spans="1:14" ht="166.5" thickBot="1" thickTop="1">
      <c r="A24" s="18"/>
      <c r="B24" s="17">
        <v>17</v>
      </c>
      <c r="C24" s="24" t="s">
        <v>56</v>
      </c>
      <c r="D24" s="25">
        <v>4</v>
      </c>
      <c r="E24" s="25" t="s">
        <v>23</v>
      </c>
      <c r="F24" s="25" t="s">
        <v>57</v>
      </c>
      <c r="G24" s="36">
        <v>4</v>
      </c>
      <c r="H24" s="22"/>
      <c r="I24" s="29" t="s">
        <v>14</v>
      </c>
      <c r="J24" s="30" t="s">
        <v>19</v>
      </c>
      <c r="K24" s="1" t="s">
        <v>20</v>
      </c>
      <c r="L24" s="30" t="s">
        <v>15</v>
      </c>
      <c r="M24" s="23"/>
      <c r="N24" s="20">
        <f t="shared" si="1"/>
        <v>0</v>
      </c>
    </row>
    <row r="25" spans="1:14" ht="76.5" thickBot="1" thickTop="1">
      <c r="A25" s="18"/>
      <c r="B25" s="17">
        <v>18</v>
      </c>
      <c r="C25" s="24" t="s">
        <v>59</v>
      </c>
      <c r="D25" s="25">
        <v>5</v>
      </c>
      <c r="E25" s="25" t="s">
        <v>23</v>
      </c>
      <c r="F25" s="25" t="s">
        <v>58</v>
      </c>
      <c r="G25" s="25">
        <v>4</v>
      </c>
      <c r="H25" s="22"/>
      <c r="I25" s="29" t="s">
        <v>14</v>
      </c>
      <c r="J25" s="30" t="s">
        <v>19</v>
      </c>
      <c r="K25" s="1" t="s">
        <v>20</v>
      </c>
      <c r="L25" s="30" t="s">
        <v>15</v>
      </c>
      <c r="M25" s="23"/>
      <c r="N25" s="20">
        <f t="shared" si="1"/>
        <v>0</v>
      </c>
    </row>
    <row r="26" spans="1:14" ht="91.5" thickBot="1" thickTop="1">
      <c r="A26" s="18"/>
      <c r="B26" s="17">
        <v>19</v>
      </c>
      <c r="C26" s="24" t="s">
        <v>46</v>
      </c>
      <c r="D26" s="25">
        <v>2</v>
      </c>
      <c r="E26" s="25" t="s">
        <v>22</v>
      </c>
      <c r="F26" s="25" t="s">
        <v>47</v>
      </c>
      <c r="G26" s="36">
        <v>4</v>
      </c>
      <c r="H26" s="22"/>
      <c r="I26" s="29" t="s">
        <v>14</v>
      </c>
      <c r="J26" s="30" t="s">
        <v>19</v>
      </c>
      <c r="K26" s="1" t="s">
        <v>20</v>
      </c>
      <c r="L26" s="30" t="s">
        <v>15</v>
      </c>
      <c r="M26" s="23"/>
      <c r="N26" s="20">
        <f t="shared" si="1"/>
        <v>0</v>
      </c>
    </row>
    <row r="27" spans="1:14" ht="63.75" thickBot="1" thickTop="1">
      <c r="A27" s="18"/>
      <c r="B27" s="17">
        <v>20</v>
      </c>
      <c r="C27" s="24" t="s">
        <v>48</v>
      </c>
      <c r="D27" s="25">
        <v>1</v>
      </c>
      <c r="E27" s="25" t="s">
        <v>23</v>
      </c>
      <c r="F27" s="25" t="s">
        <v>62</v>
      </c>
      <c r="G27" s="36">
        <v>4</v>
      </c>
      <c r="H27" s="22"/>
      <c r="I27" s="29" t="s">
        <v>14</v>
      </c>
      <c r="J27" s="30" t="s">
        <v>19</v>
      </c>
      <c r="K27" s="1" t="s">
        <v>20</v>
      </c>
      <c r="L27" s="30" t="s">
        <v>15</v>
      </c>
      <c r="M27" s="23"/>
      <c r="N27" s="20">
        <f t="shared" si="1"/>
        <v>0</v>
      </c>
    </row>
    <row r="28" spans="1:14" ht="106.5" thickBot="1" thickTop="1">
      <c r="A28" s="18"/>
      <c r="B28" s="17">
        <v>21</v>
      </c>
      <c r="C28" s="24" t="s">
        <v>54</v>
      </c>
      <c r="D28" s="25">
        <v>8</v>
      </c>
      <c r="E28" s="25" t="s">
        <v>22</v>
      </c>
      <c r="F28" s="25" t="s">
        <v>55</v>
      </c>
      <c r="G28" s="25">
        <v>4</v>
      </c>
      <c r="H28" s="22"/>
      <c r="I28" s="29" t="s">
        <v>14</v>
      </c>
      <c r="J28" s="30" t="s">
        <v>19</v>
      </c>
      <c r="K28" s="1" t="s">
        <v>20</v>
      </c>
      <c r="L28" s="30" t="s">
        <v>15</v>
      </c>
      <c r="M28" s="23"/>
      <c r="N28" s="20">
        <f t="shared" si="1"/>
        <v>0</v>
      </c>
    </row>
    <row r="29" spans="1:14" ht="77.25" customHeight="1" thickBot="1" thickTop="1">
      <c r="A29" s="18"/>
      <c r="B29" s="17">
        <v>22</v>
      </c>
      <c r="C29" s="24" t="s">
        <v>60</v>
      </c>
      <c r="D29" s="25">
        <v>8</v>
      </c>
      <c r="E29" s="25" t="s">
        <v>23</v>
      </c>
      <c r="F29" s="25" t="s">
        <v>61</v>
      </c>
      <c r="G29" s="25">
        <v>4</v>
      </c>
      <c r="H29" s="22"/>
      <c r="I29" s="29" t="s">
        <v>14</v>
      </c>
      <c r="J29" s="30" t="s">
        <v>19</v>
      </c>
      <c r="K29" s="1" t="s">
        <v>20</v>
      </c>
      <c r="L29" s="30" t="s">
        <v>15</v>
      </c>
      <c r="M29" s="23"/>
      <c r="N29" s="20">
        <f t="shared" si="1"/>
        <v>0</v>
      </c>
    </row>
    <row r="30" spans="3:14" ht="37.5" customHeight="1" thickBot="1" thickTop="1">
      <c r="C30" s="7"/>
      <c r="D30" s="27"/>
      <c r="E30" s="28"/>
      <c r="F30" s="7"/>
      <c r="G30" s="7"/>
      <c r="H30" s="2"/>
      <c r="I30" s="7"/>
      <c r="J30" s="7"/>
      <c r="L30" s="2"/>
      <c r="M30" s="38" t="s">
        <v>7</v>
      </c>
      <c r="N30" s="39"/>
    </row>
    <row r="31" spans="3:14" ht="17.25" thickBot="1" thickTop="1">
      <c r="C31" s="7"/>
      <c r="D31" s="27"/>
      <c r="E31" s="28"/>
      <c r="F31" s="7"/>
      <c r="G31" s="7"/>
      <c r="H31" s="2"/>
      <c r="I31" s="7"/>
      <c r="J31" s="7"/>
      <c r="L31" s="2"/>
      <c r="M31" s="40">
        <f>SUM(N8:N29)</f>
        <v>0</v>
      </c>
      <c r="N31" s="41"/>
    </row>
    <row r="32" spans="2:12" ht="16.5" thickTop="1">
      <c r="B32" s="42" t="s">
        <v>21</v>
      </c>
      <c r="C32" s="42"/>
      <c r="D32" s="42"/>
      <c r="E32" s="42"/>
      <c r="F32" s="42"/>
      <c r="G32" s="42"/>
      <c r="H32" s="42"/>
      <c r="I32" s="42"/>
      <c r="J32" s="42"/>
      <c r="K32" s="42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ht="15">
      <c r="C213" s="7"/>
      <c r="D213" s="27"/>
      <c r="E213" s="28"/>
      <c r="F213" s="7"/>
      <c r="G213" s="7"/>
      <c r="H213" s="2"/>
      <c r="I213" s="7"/>
      <c r="J213" s="7"/>
      <c r="L213" s="2"/>
    </row>
    <row r="214" spans="3:12" ht="15">
      <c r="C214" s="7"/>
      <c r="D214" s="27"/>
      <c r="E214" s="28"/>
      <c r="F214" s="7"/>
      <c r="G214" s="7"/>
      <c r="H214" s="2"/>
      <c r="I214" s="7"/>
      <c r="J214" s="7"/>
      <c r="L214" s="2"/>
    </row>
    <row r="215" spans="3:12" ht="15">
      <c r="C215" s="7"/>
      <c r="D215" s="27"/>
      <c r="E215" s="28"/>
      <c r="F215" s="7"/>
      <c r="G215" s="7"/>
      <c r="H215" s="2"/>
      <c r="I215" s="7"/>
      <c r="J215" s="7"/>
      <c r="L215" s="2"/>
    </row>
    <row r="216" spans="3:12" ht="15">
      <c r="C216" s="7"/>
      <c r="D216" s="27"/>
      <c r="E216" s="28"/>
      <c r="F216" s="7"/>
      <c r="G216" s="7"/>
      <c r="H216" s="2"/>
      <c r="I216" s="7"/>
      <c r="J216" s="7"/>
      <c r="L216" s="2"/>
    </row>
    <row r="217" spans="3:12" ht="15">
      <c r="C217" s="7"/>
      <c r="D217" s="27"/>
      <c r="E217" s="28"/>
      <c r="F217" s="7"/>
      <c r="G217" s="7"/>
      <c r="H217" s="2"/>
      <c r="I217" s="7"/>
      <c r="J217" s="7"/>
      <c r="L217" s="2"/>
    </row>
    <row r="218" spans="3:12" ht="15">
      <c r="C218" s="7"/>
      <c r="D218" s="27"/>
      <c r="E218" s="28"/>
      <c r="F218" s="7"/>
      <c r="G218" s="7"/>
      <c r="H218" s="2"/>
      <c r="I218" s="7"/>
      <c r="J218" s="7"/>
      <c r="L218" s="2"/>
    </row>
    <row r="219" spans="3:12" ht="15">
      <c r="C219" s="7"/>
      <c r="D219" s="27"/>
      <c r="E219" s="28"/>
      <c r="F219" s="7"/>
      <c r="G219" s="7"/>
      <c r="H219" s="2"/>
      <c r="I219" s="7"/>
      <c r="J219" s="7"/>
      <c r="L219" s="2"/>
    </row>
    <row r="220" spans="3:12" ht="15">
      <c r="C220" s="7"/>
      <c r="D220" s="27"/>
      <c r="E220" s="28"/>
      <c r="F220" s="7"/>
      <c r="G220" s="7"/>
      <c r="H220" s="2"/>
      <c r="I220" s="7"/>
      <c r="J220" s="7"/>
      <c r="L220" s="2"/>
    </row>
    <row r="221" spans="3:12" ht="15">
      <c r="C221" s="7"/>
      <c r="D221" s="27"/>
      <c r="E221" s="28"/>
      <c r="F221" s="7"/>
      <c r="G221" s="7"/>
      <c r="H221" s="2"/>
      <c r="I221" s="7"/>
      <c r="J221" s="7"/>
      <c r="L221" s="2"/>
    </row>
  </sheetData>
  <mergeCells count="6">
    <mergeCell ref="H4:I4"/>
    <mergeCell ref="M30:N30"/>
    <mergeCell ref="M31:N31"/>
    <mergeCell ref="B32:K3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2022-05-16T12:32:09Z</dcterms:modified>
  <cp:category/>
  <cp:version/>
  <cp:contentType/>
  <cp:contentStatus/>
</cp:coreProperties>
</file>