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G:\Můj disk\DNS Kubova příprava\DNS2 Tonery, webkamery, monitor\"/>
    </mc:Choice>
  </mc:AlternateContent>
  <xr:revisionPtr revIDLastSave="0" documentId="13_ncr:1_{E71FAF72-7722-4B5A-BD68-3EB496717C8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5" i="1"/>
  <c r="I5" i="1" s="1"/>
  <c r="H6" i="1"/>
  <c r="I6" i="1" s="1"/>
  <c r="H7" i="1"/>
  <c r="I7" i="1" s="1"/>
  <c r="H4" i="1"/>
  <c r="I4" i="1" s="1"/>
  <c r="H3" i="1"/>
  <c r="I3" i="1" s="1"/>
  <c r="F10" i="1" l="1"/>
  <c r="F9" i="1" s="1"/>
</calcChain>
</file>

<file path=xl/sharedStrings.xml><?xml version="1.0" encoding="utf-8"?>
<sst xmlns="http://schemas.openxmlformats.org/spreadsheetml/2006/main" count="45" uniqueCount="36">
  <si>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</si>
  <si>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</si>
  <si>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</si>
  <si>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</si>
  <si>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</si>
  <si>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</si>
  <si>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</si>
  <si>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</si>
  <si>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</si>
  <si>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</si>
  <si>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</si>
  <si>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</si>
  <si>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</si>
  <si>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</si>
  <si>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</si>
  <si>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</si>
  <si>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</si>
  <si>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</si>
  <si>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</si>
  <si>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</si>
  <si>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Konferenční kamera IT May</t>
  </si>
  <si>
    <t>Toner IT May</t>
  </si>
  <si>
    <t>30125110-5 - Tonery pro laserové tiskárny/faxové přístroje</t>
  </si>
  <si>
    <t>30237240-3 - Webová kamera</t>
  </si>
  <si>
    <t>FSV UK
Smetanovo nábřeží 6, 11001
Praha 1</t>
  </si>
  <si>
    <t>Monitor IT May</t>
  </si>
  <si>
    <t>Webkamera IT May</t>
  </si>
  <si>
    <t>Výzva č. 2 v DNS „UK FSV – „DNS dodávky standardní techniky ICT 2022 až 2024“ - Fakulta sociálních věd Univerzity Karlovy  
Příloha č. 1 – Technická specifikace cenová nabídka</t>
  </si>
  <si>
    <t>Toner Canon CRG-057H černý originální toner
Barva černá 
Nesmí být alternativní ani použitý 
Pro tiskárnu Canon i-SENSYS MF443dw
Celková výtěžnost až 10 000 stránek
Záruka min. 2 roky
Cena nesmí přesáhnout 2 941,- Kč bez DPH</t>
  </si>
  <si>
    <t>Toner Canon CRG-056H černý originální toner
Barva černá 
Nesmí být alternativní ani použitý 
Pro tiskárnu Canon i-SENSYS MF542x
Celková výtěžnost až 21 000 stránek
Záruka min. 2 roky
Cena nesmí přesáhnout 5 198,- Kč bez DPH</t>
  </si>
  <si>
    <t xml:space="preserve">Monitor o velikosti 24" (například: Samsung S24R650)
Úhlopříčka monotoru min. 24" s IPS panelem
Rozlišení displaye min. FullHD 
Odezva max. 5ms
Frekvence displaye min. 75 Hz
Funkce min.: Nastavitelná výška, Pivot, Flicker-free, Filtr modrého světla, VESA uchycení
Rozhranní min.: 4x USB, VGA, DisplayPort, HDMI, sluchátkový výstup
Záruka min. 2 roky  (cena nesmí překročit 3 840,- Kč bez DPH/ ks) </t>
  </si>
  <si>
    <t xml:space="preserve">Webkamera (například: Logitech Webcam C925e)
Rozlišenívidea min. FullHD při 30 fps
Přirozené zorne pole 78°
Funkce min.: automatické zaostřování, integrované duální stereofonní mikrofony s potlačením šumu, univerzální klip, Zlepšení kvality při zhoršeném osvětlení
Certifikace min.: Skype for Business a Cisco Jabber
Záruka min. 2 roky  (cena nesmí překročit 1 388,- Kč bez DPH/ ks) </t>
  </si>
  <si>
    <t>30231310-3 - Ploché monitory</t>
  </si>
  <si>
    <t>Toner IT May pro SO</t>
  </si>
  <si>
    <t>Toner Samsung MLT-D116L černý originální toner
Barva černá 
Nesmí být alternativní ani použitý 
Pro tiskárnu Samsung SL-M2625
Celková výtěžnost až 3 000 stránek
Záruka min. 2 roky
Cena nesmí přesáhnout 1 453,- Kč bez DPH</t>
  </si>
  <si>
    <t xml:space="preserve">Konferenční kamera (například: Logitech ConferenceCam BCC950)
Rozlišení kamery min. FullHD
Výbava min. mikrofon, reproduktor, dálkové ovládání, adapter pro vyšší umístění zorné hlavy.
Funkce min. automatické zaostřování, potlačení šumu.
Min. zorný úhel 78 °
Obshah balení min.: Konferenční kamera, ovladač, dokumentace, napájecí adapter
Záruka min. 2 roky  (cena nesmí překročit 2 743,- Kč bez DPH/ ks)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</si>
</sst>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2" fillId="0" borderId="0"/>
  </cellStyleXfs>
  <cellXfs count="4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6" fillId="0" borderId="1" xfId="0" applyFont="1" applyBorder="1" applyAlignment="1">
      <alignment vertical="top" wrapText="1"/>
    </xf>
    <xf numFmtId="0" fontId="0" fillId="0" borderId="0" xfId="0" applyFont="1" applyAlignment="1"/>
    <xf numFmtId="0" fontId="12" fillId="0" borderId="0" xfId="0" applyFont="1" applyAlignment="1">
      <alignment vertical="top" wrapText="1"/>
    </xf>
    <xf numFmtId="164" fontId="6" fillId="0" borderId="1" xfId="3" applyNumberFormat="1" applyFont="1" applyBorder="1" applyAlignment="1">
      <alignment vertical="top" wrapText="1"/>
    </xf>
    <xf numFmtId="164" fontId="6" fillId="0" borderId="1" xfId="4" applyNumberFormat="1" applyFont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5">
    <cellStyle name="Normální" xfId="0" builtinId="0"/>
    <cellStyle name="Normální 2" xfId="1" xr:uid="{D1504F6F-83CE-431F-A38C-7CB16F7E863E}"/>
    <cellStyle name="Normální 2 2" xfId="4" xr:uid="{F3007EA7-5B60-4368-AF9E-C502C57A014C}"/>
    <cellStyle name="Normální 3" xfId="3" xr:uid="{F75758A0-67D9-45BF-A932-7844633A19AF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3"/>
  <sheetViews>
    <sheetView tabSelected="1" zoomScale="70" zoomScaleNormal="70" zoomScalePageLayoutView="70" workbookViewId="0">
      <selection activeCell="C3" sqref="C3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4" customFormat="1" ht="89.25" x14ac:dyDescent="0.2">
      <c r="A3" s="6">
        <v>1</v>
      </c>
      <c r="B3" s="24" t="s">
        <v>20</v>
      </c>
      <c r="C3" s="26" t="s">
        <v>35</v>
      </c>
      <c r="D3" s="5"/>
      <c r="E3" s="5"/>
      <c r="F3" s="21">
        <v>1</v>
      </c>
      <c r="G3" s="22"/>
      <c r="H3" s="8">
        <f t="shared" ref="H3:H8" si="0">G3*1.21</f>
        <v>0</v>
      </c>
      <c r="I3" s="8">
        <f t="shared" ref="I3:I8" si="1">H3*F3</f>
        <v>0</v>
      </c>
      <c r="J3" s="30" t="s">
        <v>24</v>
      </c>
      <c r="K3" s="29" t="s">
        <v>23</v>
      </c>
      <c r="L3" s="7">
        <v>220290</v>
      </c>
      <c r="M3" s="25"/>
      <c r="N3" s="25"/>
    </row>
    <row r="4" spans="1:29" s="15" customFormat="1" ht="102" x14ac:dyDescent="0.2">
      <c r="A4" s="6">
        <v>2</v>
      </c>
      <c r="B4" s="23" t="s">
        <v>25</v>
      </c>
      <c r="C4" s="26" t="s">
        <v>30</v>
      </c>
      <c r="D4" s="5"/>
      <c r="E4" s="5"/>
      <c r="F4" s="21">
        <v>1</v>
      </c>
      <c r="G4" s="22"/>
      <c r="H4" s="8">
        <f t="shared" si="0"/>
        <v>0</v>
      </c>
      <c r="I4" s="8">
        <f t="shared" si="1"/>
        <v>0</v>
      </c>
      <c r="J4" s="30" t="s">
        <v>24</v>
      </c>
      <c r="K4" s="13" t="s">
        <v>32</v>
      </c>
      <c r="L4" s="7">
        <v>220290</v>
      </c>
      <c r="M4" s="25"/>
    </row>
    <row r="5" spans="1:29" s="15" customFormat="1" ht="89.25" x14ac:dyDescent="0.2">
      <c r="A5" s="6">
        <v>3</v>
      </c>
      <c r="B5" s="23" t="s">
        <v>26</v>
      </c>
      <c r="C5" s="26" t="s">
        <v>31</v>
      </c>
      <c r="D5" s="5"/>
      <c r="E5" s="5"/>
      <c r="F5" s="21">
        <v>1</v>
      </c>
      <c r="G5" s="22"/>
      <c r="H5" s="8">
        <f t="shared" si="0"/>
        <v>0</v>
      </c>
      <c r="I5" s="8">
        <f t="shared" si="1"/>
        <v>0</v>
      </c>
      <c r="J5" s="30" t="s">
        <v>24</v>
      </c>
      <c r="K5" s="29" t="s">
        <v>23</v>
      </c>
      <c r="L5" s="7">
        <v>220290</v>
      </c>
      <c r="M5" s="25"/>
    </row>
    <row r="6" spans="1:29" s="27" customFormat="1" ht="89.25" x14ac:dyDescent="0.2">
      <c r="A6" s="6">
        <v>4</v>
      </c>
      <c r="B6" s="23" t="s">
        <v>21</v>
      </c>
      <c r="C6" s="31" t="s">
        <v>28</v>
      </c>
      <c r="D6" s="5"/>
      <c r="E6" s="5"/>
      <c r="F6" s="21">
        <v>4</v>
      </c>
      <c r="G6" s="22"/>
      <c r="H6" s="8">
        <f t="shared" si="0"/>
        <v>0</v>
      </c>
      <c r="I6" s="8">
        <f t="shared" si="1"/>
        <v>0</v>
      </c>
      <c r="J6" s="30" t="s">
        <v>24</v>
      </c>
      <c r="K6" s="32" t="s">
        <v>22</v>
      </c>
      <c r="L6" s="7">
        <v>220286</v>
      </c>
      <c r="M6" s="25"/>
    </row>
    <row r="7" spans="1:29" s="27" customFormat="1" ht="89.25" x14ac:dyDescent="0.2">
      <c r="A7" s="6">
        <v>5</v>
      </c>
      <c r="B7" s="23" t="s">
        <v>21</v>
      </c>
      <c r="C7" s="31" t="s">
        <v>29</v>
      </c>
      <c r="D7" s="5"/>
      <c r="E7" s="5"/>
      <c r="F7" s="21">
        <v>2</v>
      </c>
      <c r="G7" s="22"/>
      <c r="H7" s="8">
        <f t="shared" si="0"/>
        <v>0</v>
      </c>
      <c r="I7" s="8">
        <f t="shared" si="1"/>
        <v>0</v>
      </c>
      <c r="J7" s="30" t="s">
        <v>24</v>
      </c>
      <c r="K7" s="32" t="s">
        <v>22</v>
      </c>
      <c r="L7" s="7">
        <v>220286</v>
      </c>
      <c r="M7" s="25"/>
    </row>
    <row r="8" spans="1:29" s="33" customFormat="1" ht="89.25" x14ac:dyDescent="0.2">
      <c r="A8" s="6">
        <v>6</v>
      </c>
      <c r="B8" s="23" t="s">
        <v>33</v>
      </c>
      <c r="C8" s="31" t="s">
        <v>34</v>
      </c>
      <c r="D8" s="5"/>
      <c r="E8" s="5"/>
      <c r="F8" s="21">
        <v>5</v>
      </c>
      <c r="G8" s="22"/>
      <c r="H8" s="8">
        <f t="shared" si="0"/>
        <v>0</v>
      </c>
      <c r="I8" s="8">
        <f t="shared" si="1"/>
        <v>0</v>
      </c>
      <c r="J8" s="30" t="s">
        <v>24</v>
      </c>
      <c r="K8" s="28" t="s">
        <v>22</v>
      </c>
      <c r="L8" s="7">
        <v>220305</v>
      </c>
      <c r="M8" s="25"/>
    </row>
    <row r="9" spans="1:29" ht="15.75" customHeight="1" x14ac:dyDescent="0.25">
      <c r="A9" s="36" t="s">
        <v>11</v>
      </c>
      <c r="B9" s="37"/>
      <c r="C9" s="37"/>
      <c r="D9" s="16"/>
      <c r="E9" s="16"/>
      <c r="F9" s="38">
        <f>F10/1.21</f>
        <v>0</v>
      </c>
      <c r="G9" s="39"/>
      <c r="H9" s="39"/>
      <c r="I9" s="39"/>
      <c r="J9" s="17"/>
      <c r="K9" s="17"/>
      <c r="L9" s="18"/>
      <c r="M9" s="25"/>
    </row>
    <row r="10" spans="1:29" ht="15.75" customHeight="1" thickBot="1" x14ac:dyDescent="0.3">
      <c r="A10" s="40" t="s">
        <v>12</v>
      </c>
      <c r="B10" s="41"/>
      <c r="C10" s="41"/>
      <c r="D10" s="19"/>
      <c r="E10" s="19"/>
      <c r="F10" s="42">
        <f>SUM(I3:I8)</f>
        <v>0</v>
      </c>
      <c r="G10" s="43"/>
      <c r="H10" s="43"/>
      <c r="I10" s="43"/>
      <c r="J10" s="19"/>
      <c r="K10" s="19"/>
      <c r="L10" s="20"/>
    </row>
    <row r="11" spans="1:29" ht="15.75" customHeight="1" x14ac:dyDescent="0.2">
      <c r="A11" s="2"/>
      <c r="F11" s="2"/>
      <c r="G11" s="3"/>
      <c r="H11" s="3"/>
      <c r="I11" s="3"/>
      <c r="J11" s="3"/>
      <c r="K11" s="3"/>
      <c r="L11" s="3"/>
    </row>
    <row r="12" spans="1:29" ht="15.75" customHeight="1" x14ac:dyDescent="0.2">
      <c r="A12" s="2"/>
      <c r="C12" s="4" t="s">
        <v>13</v>
      </c>
      <c r="F12" s="2"/>
    </row>
    <row r="13" spans="1:29" ht="15.75" customHeight="1" x14ac:dyDescent="0.2">
      <c r="A13" s="2"/>
      <c r="F13" s="2"/>
    </row>
    <row r="14" spans="1:29" ht="15.75" customHeight="1" x14ac:dyDescent="0.2">
      <c r="A14" s="2"/>
      <c r="C14" s="4" t="s">
        <v>14</v>
      </c>
      <c r="F14" s="2"/>
    </row>
    <row r="15" spans="1:29" ht="15.75" customHeight="1" x14ac:dyDescent="0.2">
      <c r="A15" s="2"/>
      <c r="C15" s="4" t="s">
        <v>15</v>
      </c>
      <c r="F15" s="2"/>
    </row>
    <row r="16" spans="1:29" ht="15.75" customHeight="1" x14ac:dyDescent="0.2">
      <c r="A16" s="2"/>
      <c r="C16" s="4" t="s">
        <v>16</v>
      </c>
      <c r="F16" s="2"/>
    </row>
    <row r="17" spans="1:6" ht="15.75" customHeight="1" x14ac:dyDescent="0.2">
      <c r="A17" s="2"/>
      <c r="C17" s="4" t="s">
        <v>17</v>
      </c>
      <c r="F17" s="2"/>
    </row>
    <row r="18" spans="1:6" ht="15.75" customHeight="1" x14ac:dyDescent="0.2">
      <c r="A18" s="2"/>
      <c r="C18" s="4" t="s">
        <v>18</v>
      </c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C20" s="4" t="s">
        <v>19</v>
      </c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5">
    <mergeCell ref="A1:L1"/>
    <mergeCell ref="A9:C9"/>
    <mergeCell ref="F9:I9"/>
    <mergeCell ref="A10:C10"/>
    <mergeCell ref="F10:I10"/>
  </mergeCells>
  <phoneticPr fontId="9" type="noConversion"/>
  <printOptions horizontalCentered="1"/>
  <pageMargins left="0.25" right="0.25" top="0.75" bottom="0.75" header="0" footer="0"/>
  <pageSetup paperSize="9" scale="42" orientation="landscape" r:id="rId1"/>
  <headerFooter>
    <oddFooter>&amp;CVýzva č. 2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2022-06-20T07:36:13Z</cp:lastPrinted>
  <dcterms:created xsi:type="dcterms:W3CDTF">2016-08-01T15:32:31Z</dcterms:created>
  <dcterms:modified xsi:type="dcterms:W3CDTF">2022-06-22T11:25:31Z</dcterms:modified>
</cp:coreProperties>
</file>