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G:\Můj disk\DNS Kubova příprava\DNS3 Tiskárna se serviskou\"/>
    </mc:Choice>
  </mc:AlternateContent>
  <xr:revisionPtr revIDLastSave="0" documentId="13_ncr:1_{029AEAAE-10AF-4DC7-ADF1-32E4A294EB4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6" i="1" s="1"/>
  <c r="F5" i="1" l="1"/>
</calcChain>
</file>

<file path=xl/sharedStrings.xml><?xml version="1.0" encoding="utf-8"?>
<sst xmlns="http://schemas.openxmlformats.org/spreadsheetml/2006/main" count="26" uniqueCount="26">
  <si>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</si>
  <si>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</si>
  <si>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</si>
  <si>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</si>
  <si>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</si>
  <si>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</si>
  <si>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</si>
  <si>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</si>
  <si>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</si>
  <si>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</si>
  <si>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</si>
  <si>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</si>
  <si>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</si>
  <si>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</si>
  <si>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</si>
  <si>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</si>
  <si>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</si>
  <si>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</si>
  <si>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</si>
  <si>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</si>
  <si>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11001
Praha 1</t>
  </si>
  <si>
    <t>Typ zařízení Černobílé multifunkční laserové zařízení A4 (například Canon imageRUNNER ADVANCE DX 527)
Základní funkce Tisk, kopírování, skenování, odesílání a volitelně faxování
Ovládací panel Barevný dotykový panel TFT LCD WSVGA s úhlopříčkou 25,6 cm (10,1 ̋)
Paměť / Pevný disk: Standardně: 3 GB paměti RAM
Rozhraní pro připojení: 1000Base-T/100Base-TX/10Base-T, bezdrátová síť LAN (IEEE 802.11 b/g/n)
Volitelně: NFC, Bluetooth
Standardně: USB 2.0 × 2, USB 3.0 × 1
Kapacita zásoby papíru (A4, 80 g/m²): Standardně: 650 listů (Víceúčelový zásobník na 100 listů +1× kazetový
zásobník papíru na 550 listů)
Výstupní kapacita papíru (A4, 80 g/m²): 500 listů
Možnosti konečných úprav: kompletování, seskupování
Podporované velikosti médií: A4, A5, A5R, A6, B5
Podporované gramáže médií: 60 až 199 g/m²
Doba zahřívání Režim: 4 sekundy nebo méně
Jednoprůchodový duplexní automatický podavač dokumentů – DADF s podporou detekce podání více listů
podavačem a kapacitou 100 listů
Rychlost tisku: 52 str./min (A4), 80 str./min (A5), 35 str./min (A5R, A6)
Jazyk PDL (Page-Description Language): Standardně: UFR II, PCL6, Adobe® PostScript®3 TM
Odesílání naskenovaných dokumentů: umístění Standardně: E-mail / internetový FAX (SMTP), SMB3.0, FTP,
WebDAV, poštovní schránka</t>
  </si>
  <si>
    <t>Tiskárna pro sekretariát</t>
  </si>
  <si>
    <t>30232110-8-Laserové tiskárny</t>
  </si>
  <si>
    <t>Adresář LDAP (2 000) / místní (1 600) / rychlá volba (200)
Formát souborů Standardně: TIFF, JPEG, PDF (kompaktní, prohledávatelný, , optimalizovaný pro web, PDF A/1-
b,vektorizace a vyhlazování, šifrovaný, podpis zařízení, podpis uživatele), XPS (kompaktní, prohledávatelný,
podpis zařízení, podpis uživatele), Office Open XML (PowerPoint, Word)
Univerzální funkce pro odesílání: nastavení sytosti, ostrost, vymazání rámečku, odložené odeslání, náhled,
oznámení o provedení úlohy, název souboru, orientace obsahu originálu, vynechání prázdných stránek
Toner: Stroj osazen novým nepoužitým originálním s kapacitou 51 500 stran
Kompatibilita: Nutnost instalace na již používané tiskové řešení Uniflow s ovládáním přes dotykový panel
stroje
Standardní podstavec s kolečky: Ne
Cenu uveďte včetně ceny za instalaci HW a SW, zaškolení obsluhy, a dopravného
Uveďte pro návrh servisní smlouvy cenu za ČB výtisk a barevný výtisk (pro informaci)
Záruka: min. 2 roky (cena nesmí překročit 45 850,- Kč bez DPH/ks)</t>
  </si>
  <si>
    <t>Výzva č. 3 v DNS „UK FSV – „DNS dodávky standardní techniky ICT 2022 až 2024“ - Fakulta sociálních věd Univerzity Karlovy  
Příloha č. 1 – Technická specifikace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</si>
</sst>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47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165" fontId="0" fillId="0" borderId="0" xfId="0" applyNumberFormat="1" applyFont="1" applyAlignment="1"/>
    <xf numFmtId="0" fontId="0" fillId="0" borderId="0" xfId="0" applyFont="1" applyAlignment="1"/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6" fontId="3" fillId="0" borderId="11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165" fontId="3" fillId="0" borderId="11" xfId="0" applyNumberFormat="1" applyFont="1" applyBorder="1" applyAlignment="1">
      <alignment vertical="top"/>
    </xf>
    <xf numFmtId="164" fontId="6" fillId="0" borderId="10" xfId="3" applyNumberFormat="1" applyFont="1" applyBorder="1" applyAlignment="1">
      <alignment vertical="top" wrapText="1"/>
    </xf>
    <xf numFmtId="164" fontId="6" fillId="0" borderId="11" xfId="3" applyNumberFormat="1" applyFont="1" applyBorder="1" applyAlignment="1">
      <alignment vertical="top" wrapText="1"/>
    </xf>
    <xf numFmtId="164" fontId="6" fillId="0" borderId="10" xfId="2" applyNumberFormat="1" applyFont="1" applyBorder="1" applyAlignment="1">
      <alignment vertical="top" wrapText="1"/>
    </xf>
    <xf numFmtId="164" fontId="6" fillId="0" borderId="11" xfId="2" applyNumberFormat="1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4">
    <cellStyle name="Normální" xfId="0" builtinId="0"/>
    <cellStyle name="Normální 2" xfId="1" xr:uid="{D1504F6F-83CE-431F-A38C-7CB16F7E863E}"/>
    <cellStyle name="Normální 2 2" xfId="3" xr:uid="{F3007EA7-5B60-4368-AF9E-C502C57A014C}"/>
    <cellStyle name="Normální 3" xfId="2" xr:uid="{F75758A0-67D9-45BF-A932-7844633A1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zoomScale="70" zoomScaleNormal="70" zoomScalePageLayoutView="70" workbookViewId="0">
      <selection activeCell="G3" sqref="G3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37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9" ht="46.5" customHeight="1" x14ac:dyDescent="0.2">
      <c r="A2" s="8"/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9" customFormat="1" ht="255" x14ac:dyDescent="0.2">
      <c r="A3" s="36">
        <v>1</v>
      </c>
      <c r="B3" s="17" t="s">
        <v>22</v>
      </c>
      <c r="C3" s="19" t="s">
        <v>21</v>
      </c>
      <c r="D3" s="22"/>
      <c r="E3" s="22"/>
      <c r="F3" s="24">
        <v>1</v>
      </c>
      <c r="G3" s="26"/>
      <c r="H3" s="28">
        <f t="shared" ref="H3" si="0">G3*1.21</f>
        <v>0</v>
      </c>
      <c r="I3" s="28">
        <f t="shared" ref="I3" si="1">H3*F3</f>
        <v>0</v>
      </c>
      <c r="J3" s="30" t="s">
        <v>20</v>
      </c>
      <c r="K3" s="32" t="s">
        <v>23</v>
      </c>
      <c r="L3" s="33">
        <v>220308</v>
      </c>
      <c r="M3" s="15"/>
      <c r="N3" s="15"/>
    </row>
    <row r="4" spans="1:29" s="16" customFormat="1" ht="165.75" x14ac:dyDescent="0.2">
      <c r="A4" s="35"/>
      <c r="B4" s="18"/>
      <c r="C4" s="20" t="s">
        <v>24</v>
      </c>
      <c r="D4" s="21"/>
      <c r="E4" s="21"/>
      <c r="F4" s="23"/>
      <c r="G4" s="25"/>
      <c r="H4" s="27"/>
      <c r="I4" s="27"/>
      <c r="J4" s="29"/>
      <c r="K4" s="31"/>
      <c r="L4" s="34"/>
      <c r="M4" s="15"/>
      <c r="N4" s="15"/>
    </row>
    <row r="5" spans="1:29" ht="15.75" customHeight="1" x14ac:dyDescent="0.25">
      <c r="A5" s="39" t="s">
        <v>11</v>
      </c>
      <c r="B5" s="40"/>
      <c r="C5" s="40"/>
      <c r="D5" s="10"/>
      <c r="E5" s="10"/>
      <c r="F5" s="41">
        <f>F6/1.21</f>
        <v>0</v>
      </c>
      <c r="G5" s="42"/>
      <c r="H5" s="42"/>
      <c r="I5" s="42"/>
      <c r="J5" s="11"/>
      <c r="K5" s="11"/>
      <c r="L5" s="12"/>
      <c r="M5" s="15"/>
    </row>
    <row r="6" spans="1:29" ht="15.75" customHeight="1" thickBot="1" x14ac:dyDescent="0.3">
      <c r="A6" s="43" t="s">
        <v>12</v>
      </c>
      <c r="B6" s="44"/>
      <c r="C6" s="44"/>
      <c r="D6" s="13"/>
      <c r="E6" s="13"/>
      <c r="F6" s="45">
        <f>SUM(I3:I3)</f>
        <v>0</v>
      </c>
      <c r="G6" s="46"/>
      <c r="H6" s="46"/>
      <c r="I6" s="46"/>
      <c r="J6" s="13"/>
      <c r="K6" s="13"/>
      <c r="L6" s="14"/>
    </row>
    <row r="7" spans="1:29" ht="15.75" customHeight="1" x14ac:dyDescent="0.2">
      <c r="A7" s="2"/>
      <c r="F7" s="2"/>
      <c r="G7" s="3"/>
      <c r="H7" s="3"/>
      <c r="I7" s="3"/>
      <c r="J7" s="3"/>
      <c r="K7" s="3"/>
      <c r="L7" s="3"/>
    </row>
    <row r="8" spans="1:29" ht="15.75" customHeight="1" x14ac:dyDescent="0.2">
      <c r="A8" s="2"/>
      <c r="C8" s="4" t="s">
        <v>13</v>
      </c>
      <c r="F8" s="2"/>
    </row>
    <row r="9" spans="1:29" ht="15.75" customHeight="1" x14ac:dyDescent="0.2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2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" footer="0"/>
  <pageSetup paperSize="9" scale="42" orientation="landscape" r:id="rId1"/>
  <headerFooter>
    <oddFooter>&amp;CVýzva č. 3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2022-05-31T06:29:54Z</cp:lastPrinted>
  <dcterms:created xsi:type="dcterms:W3CDTF">2016-08-01T15:32:31Z</dcterms:created>
  <dcterms:modified xsi:type="dcterms:W3CDTF">2022-06-20T07:41:37Z</dcterms:modified>
</cp:coreProperties>
</file>