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39_22_Výpočetní servery (15ks)\2_ZD final\"/>
    </mc:Choice>
  </mc:AlternateContent>
  <xr:revisionPtr revIDLastSave="0" documentId="13_ncr:1_{D8DF922C-DB0C-426E-A69C-CEA8471EA34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Výpočetní uz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CEcQjIixb8/95y8Jyjot12oONjA==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<sst xmlns="http://schemas.openxmlformats.org/spreadsheetml/2006/main" count="87" uniqueCount="82">
  <si>
    <t>číslo položky</t>
  </si>
  <si>
    <t>Název položky</t>
  </si>
  <si>
    <t>Počet</t>
  </si>
  <si>
    <t xml:space="preserve"> Kč DPH 21 %</t>
  </si>
  <si>
    <t>Celková cena 
Kč vč. DPH</t>
  </si>
  <si>
    <t>Výpočetní uzel - sestava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</si>
  <si>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</si>
  <si>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</si>
  <si>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</si>
  <si>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</si>
  <si>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Technická specifikace</t>
  </si>
  <si>
    <t>Parametr</t>
  </si>
  <si>
    <t>Pevná hodnota</t>
  </si>
  <si>
    <t>minimální (maximální) požadovaná hodnota</t>
  </si>
  <si>
    <t>Hodnota u nabízeného zboží</t>
  </si>
  <si>
    <t>Provedení</t>
  </si>
  <si>
    <t>Montáž do skříně vč. lyžin</t>
  </si>
  <si>
    <t xml:space="preserve"> rack 19´´ </t>
  </si>
  <si>
    <t>Výška</t>
  </si>
  <si>
    <t>1U (43,85 mm)</t>
  </si>
  <si>
    <t>Šířka (mm)</t>
  </si>
  <si>
    <t>Hloubka</t>
  </si>
  <si>
    <t>max 850 mm</t>
  </si>
  <si>
    <t>Konfigurace CPU</t>
  </si>
  <si>
    <t>Počet procesorů</t>
  </si>
  <si>
    <t>Typ procesoru</t>
  </si>
  <si>
    <t>architektura x86_64 s podporou SMT, PCIe 4.0 x128</t>
  </si>
  <si>
    <t>Počet fyzických jader na procesor</t>
  </si>
  <si>
    <t>min 32</t>
  </si>
  <si>
    <t>TDP pro jedno CPU [W]</t>
  </si>
  <si>
    <t>Max 230</t>
  </si>
  <si>
    <t>CPUMark Average Score (single CPU)</t>
  </si>
  <si>
    <t>min 56000</t>
  </si>
  <si>
    <t>L3 Cache pro jedno CPU</t>
  </si>
  <si>
    <t>min 256 MB</t>
  </si>
  <si>
    <t>RAM (Operařní paměť)</t>
  </si>
  <si>
    <t>Velikost  paměti [GB]: </t>
  </si>
  <si>
    <t>min 128 (např. 8 x 16GB)</t>
  </si>
  <si>
    <t>Frekvence paměti [MHz]: </t>
  </si>
  <si>
    <t>min 3200</t>
  </si>
  <si>
    <t>Typ paměti: </t>
  </si>
  <si>
    <t>DD4, ECC Registered</t>
  </si>
  <si>
    <t>Obsazené kanály</t>
  </si>
  <si>
    <t>Volných slotů</t>
  </si>
  <si>
    <t>min. 24</t>
  </si>
  <si>
    <t>Rozhraní</t>
  </si>
  <si>
    <t>Síťové rozhraní (Gbit/s)</t>
  </si>
  <si>
    <t>min 2 x 10GBASE-T</t>
  </si>
  <si>
    <t>Dedikovaný port LAN pro vzdálenou správu</t>
  </si>
  <si>
    <t>Ano</t>
  </si>
  <si>
    <t>Onboard grafická karta</t>
  </si>
  <si>
    <t>Hotswap pozice</t>
  </si>
  <si>
    <t>min 12 x NVMe/SATA/SAS</t>
  </si>
  <si>
    <t>Počet volných slotů PCIe Gen4 x16 s možností osazení kartou plné velikosti</t>
  </si>
  <si>
    <t>min 2</t>
  </si>
  <si>
    <t>Počet dalších volných slotů PCIe Gen4 x8 nebo x16</t>
  </si>
  <si>
    <t>min 1</t>
  </si>
  <si>
    <t>Možnost osazeni GPU typu A100</t>
  </si>
  <si>
    <t>Napájení</t>
  </si>
  <si>
    <t>Redundantní napájení</t>
  </si>
  <si>
    <t>Výkon (W)</t>
  </si>
  <si>
    <t>min 1600</t>
  </si>
  <si>
    <t>Účinnost - kategorie</t>
  </si>
  <si>
    <t>min 80 plus Platinum</t>
  </si>
  <si>
    <t>Další informace</t>
  </si>
  <si>
    <t>Vzdálená správa s podporou standardu IPMI 2.0</t>
  </si>
  <si>
    <t>Bootování operačního systému</t>
  </si>
  <si>
    <t xml:space="preserve">konfigurovatelné pořadí zařízení </t>
  </si>
  <si>
    <t>Podpora bootování opereačního systému</t>
  </si>
  <si>
    <t>USB
LAN (PXE)</t>
  </si>
  <si>
    <t>Záruka</t>
  </si>
  <si>
    <t>Záruční doba [Roky]</t>
  </si>
  <si>
    <t>min 5</t>
  </si>
  <si>
    <t>NBD na místě</t>
  </si>
  <si>
    <t>TABULKA NABÍDKOVÉ CENY</t>
  </si>
  <si>
    <t>Cena 1 kmpl  
Kč bez DPH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</si>
  <si>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</si>
  <si>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</si>
  <si>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V …………………………. dne …………….2022</t>
  </si>
  <si>
    <t>NABÍZENÁ SESTAVA
part number (u relevantních položek)</t>
  </si>
  <si>
    <t>B) doplnění oznečení názvu nabízeného produktu (např. part number)</t>
  </si>
  <si>
    <t>C) doplnění specifikace jednotlivých položek tabulky obsažené v listech tohoto sešitu.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</si>
</sst>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22222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rgb="FF000000"/>
      </left>
      <right/>
      <top style="hair">
        <color rgb="FF000000"/>
      </top>
      <bottom style="thin">
        <color rgb="FF3D3D3D"/>
      </bottom>
      <diagonal/>
    </border>
    <border>
      <left/>
      <right/>
      <top style="hair">
        <color rgb="FF000000"/>
      </top>
      <bottom style="thin">
        <color rgb="FF3D3D3D"/>
      </bottom>
      <diagonal/>
    </border>
    <border>
      <left/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thin">
        <color rgb="FF3D3D3D"/>
      </left>
      <right style="hair">
        <color rgb="FF000000"/>
      </right>
      <top style="thin">
        <color rgb="FF3D3D3D"/>
      </top>
      <bottom style="thin">
        <color rgb="FF3D3D3D"/>
      </bottom>
      <diagonal/>
    </border>
    <border>
      <left style="hair">
        <color rgb="FF000000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/>
      <right style="thin">
        <color rgb="FF000000"/>
      </right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hair">
        <color rgb="FF000000"/>
      </bottom>
      <diagonal/>
    </border>
    <border>
      <left style="thin">
        <color rgb="FF3D3D3D"/>
      </left>
      <right style="hair">
        <color rgb="FF000000"/>
      </right>
      <top style="thin">
        <color rgb="FF3D3D3D"/>
      </top>
      <bottom style="hair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0" fillId="0" borderId="0" xfId="0" applyFont="1" applyAlignment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Protection="1"/>
    <xf numFmtId="0" fontId="0" fillId="0" borderId="0" xfId="0" applyProtection="1"/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Protection="1"/>
    <xf numFmtId="0" fontId="8" fillId="0" borderId="4" xfId="0" applyFont="1" applyBorder="1" applyProtection="1"/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10" fillId="3" borderId="9" xfId="0" applyFont="1" applyFill="1" applyBorder="1" applyAlignment="1" applyProtection="1"/>
    <xf numFmtId="0" fontId="3" fillId="0" borderId="8" xfId="0" applyFont="1" applyBorder="1" applyAlignment="1" applyProtection="1">
      <alignment horizontal="right" vertical="center" wrapText="1"/>
    </xf>
    <xf numFmtId="3" fontId="3" fillId="0" borderId="6" xfId="0" applyNumberFormat="1" applyFont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"/>
  <sheetViews>
    <sheetView tabSelected="1" zoomScale="85" zoomScaleNormal="85" workbookViewId="0">
      <selection activeCell="N6" sqref="N6"/>
    </sheetView>
  </sheetViews>
  <sheetFormatPr defaultColWidth="14.44140625" defaultRowHeight="15" customHeight="1" x14ac:dyDescent="0.3"/>
  <cols>
    <col min="1" max="1" width="9.33203125" style="1" customWidth="1"/>
    <col min="2" max="2" width="25.2187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26" width="7" style="1" customWidth="1"/>
    <col min="27" max="16384" width="14.44140625" style="1"/>
  </cols>
  <sheetData>
    <row r="1" spans="1:7" ht="52.5" customHeight="1" x14ac:dyDescent="0.3">
      <c r="A1" s="7" t="s">
        <v>74</v>
      </c>
      <c r="B1" s="8"/>
      <c r="C1" s="8"/>
      <c r="D1" s="8"/>
      <c r="E1" s="8"/>
      <c r="F1" s="8"/>
      <c r="G1" s="8"/>
    </row>
    <row r="2" spans="1:7" ht="15" customHeight="1" x14ac:dyDescent="0.3">
      <c r="A2" s="9"/>
      <c r="B2" s="9"/>
      <c r="C2" s="9"/>
      <c r="D2" s="9"/>
      <c r="E2" s="9"/>
      <c r="F2" s="9"/>
      <c r="G2" s="9"/>
    </row>
    <row r="3" spans="1:7" ht="37.799999999999997" customHeight="1" x14ac:dyDescent="0.3">
      <c r="A3" s="10" t="s">
        <v>0</v>
      </c>
      <c r="B3" s="11" t="s">
        <v>1</v>
      </c>
      <c r="C3" s="10" t="s">
        <v>2</v>
      </c>
      <c r="D3" s="10" t="s">
        <v>75</v>
      </c>
      <c r="E3" s="10" t="s">
        <v>76</v>
      </c>
      <c r="F3" s="10" t="s">
        <v>3</v>
      </c>
      <c r="G3" s="10" t="s">
        <v>4</v>
      </c>
    </row>
    <row r="4" spans="1:7" ht="48" customHeight="1" x14ac:dyDescent="0.3">
      <c r="A4" s="12">
        <v>1</v>
      </c>
      <c r="B4" s="2" t="s">
        <v>5</v>
      </c>
      <c r="C4" s="13">
        <v>1</v>
      </c>
      <c r="D4" s="3"/>
      <c r="E4" s="14">
        <f>C4*D4</f>
        <v>0</v>
      </c>
      <c r="F4" s="14">
        <f>E4*0.19</f>
        <v>0</v>
      </c>
      <c r="G4" s="14">
        <f>E4+F4</f>
        <v>0</v>
      </c>
    </row>
    <row r="5" spans="1:7" ht="18.600000000000001" customHeight="1" x14ac:dyDescent="0.3">
      <c r="A5" s="9"/>
      <c r="B5" s="9"/>
      <c r="C5" s="9"/>
      <c r="D5" s="9"/>
      <c r="E5" s="9"/>
      <c r="F5" s="9"/>
      <c r="G5" s="9"/>
    </row>
    <row r="6" spans="1:7" ht="72.599999999999994" customHeight="1" x14ac:dyDescent="0.3">
      <c r="A6" s="15" t="s">
        <v>77</v>
      </c>
      <c r="B6" s="15"/>
      <c r="C6" s="15"/>
      <c r="D6" s="15"/>
      <c r="E6" s="15"/>
      <c r="F6" s="15"/>
      <c r="G6" s="15"/>
    </row>
    <row r="7" spans="1:7" ht="21" customHeight="1" x14ac:dyDescent="0.3">
      <c r="A7" s="16"/>
      <c r="B7" s="16"/>
      <c r="C7" s="16"/>
      <c r="D7" s="16"/>
      <c r="E7" s="16"/>
      <c r="F7" s="16"/>
      <c r="G7" s="16"/>
    </row>
    <row r="8" spans="1:7" ht="15" customHeight="1" x14ac:dyDescent="0.35">
      <c r="A8" s="9"/>
      <c r="B8" s="17" t="s">
        <v>6</v>
      </c>
      <c r="C8" s="9"/>
      <c r="D8" s="9"/>
      <c r="E8" s="9"/>
      <c r="F8" s="9"/>
      <c r="G8" s="9"/>
    </row>
    <row r="9" spans="1:7" ht="18.75" customHeight="1" x14ac:dyDescent="0.35">
      <c r="A9" s="9"/>
      <c r="B9" s="17" t="s">
        <v>7</v>
      </c>
      <c r="C9" s="17"/>
      <c r="D9" s="17"/>
      <c r="E9" s="17"/>
      <c r="F9" s="18"/>
      <c r="G9" s="9"/>
    </row>
    <row r="10" spans="1:7" ht="18.75" customHeight="1" x14ac:dyDescent="0.35">
      <c r="A10" s="9"/>
      <c r="B10" s="17" t="s">
        <v>80</v>
      </c>
      <c r="C10" s="17"/>
      <c r="D10" s="17"/>
      <c r="E10" s="17"/>
      <c r="F10" s="18"/>
      <c r="G10" s="9"/>
    </row>
    <row r="11" spans="1:7" ht="15.6" customHeight="1" x14ac:dyDescent="0.35">
      <c r="A11" s="9"/>
      <c r="B11" s="17" t="s">
        <v>81</v>
      </c>
      <c r="C11" s="17"/>
      <c r="D11" s="17"/>
      <c r="E11" s="17"/>
      <c r="F11" s="18"/>
      <c r="G11" s="9"/>
    </row>
    <row r="12" spans="1:7" ht="14.4" x14ac:dyDescent="0.3">
      <c r="B12" s="4"/>
      <c r="C12" s="4"/>
      <c r="D12" s="4"/>
      <c r="E12" s="4"/>
    </row>
    <row r="13" spans="1:7" ht="15.75" customHeight="1" x14ac:dyDescent="0.3">
      <c r="B13" s="5" t="s">
        <v>78</v>
      </c>
      <c r="C13" s="6"/>
      <c r="D13" s="4"/>
      <c r="E13" s="4"/>
    </row>
    <row r="14" spans="1:7" ht="14.4" x14ac:dyDescent="0.3">
      <c r="B14" s="4"/>
      <c r="C14" s="4"/>
      <c r="D14" s="4"/>
      <c r="E14" s="4"/>
    </row>
    <row r="15" spans="1:7" ht="14.4" x14ac:dyDescent="0.3">
      <c r="B15" s="4" t="s">
        <v>8</v>
      </c>
      <c r="C15" s="4"/>
      <c r="D15" s="4"/>
      <c r="E15" s="4"/>
    </row>
    <row r="16" spans="1:7" ht="14.4" x14ac:dyDescent="0.3">
      <c r="B16" s="4" t="s">
        <v>9</v>
      </c>
      <c r="C16" s="4"/>
      <c r="D16" s="4"/>
      <c r="E16" s="4"/>
    </row>
    <row r="20" s="1" customFormat="1" ht="15.75" customHeight="1" x14ac:dyDescent="0.3"/>
    <row r="21" s="1" customFormat="1" ht="15.75" customHeight="1" x14ac:dyDescent="0.3"/>
    <row r="22" s="1" customFormat="1" ht="15.75" customHeight="1" x14ac:dyDescent="0.3"/>
    <row r="23" s="1" customFormat="1" ht="15.75" customHeight="1" x14ac:dyDescent="0.3"/>
    <row r="24" s="1" customFormat="1" ht="15.75" customHeight="1" x14ac:dyDescent="0.3"/>
    <row r="25" s="1" customFormat="1" ht="15.75" customHeight="1" x14ac:dyDescent="0.3"/>
    <row r="26" s="1" customFormat="1" ht="15.75" customHeight="1" x14ac:dyDescent="0.3"/>
    <row r="27" s="1" customFormat="1" ht="15.75" customHeight="1" x14ac:dyDescent="0.3"/>
    <row r="28" s="1" customFormat="1" ht="15.75" customHeight="1" x14ac:dyDescent="0.3"/>
    <row r="29" s="1" customFormat="1" ht="15.75" customHeight="1" x14ac:dyDescent="0.3"/>
    <row r="30" s="1" customFormat="1" ht="15.75" customHeight="1" x14ac:dyDescent="0.3"/>
    <row r="31" s="1" customFormat="1" ht="15.75" customHeight="1" x14ac:dyDescent="0.3"/>
    <row r="32" s="1" customFormat="1" ht="15.75" customHeight="1" x14ac:dyDescent="0.3"/>
    <row r="33" s="1" customFormat="1" ht="15.75" customHeight="1" x14ac:dyDescent="0.3"/>
    <row r="34" s="1" customFormat="1" ht="15.75" customHeight="1" x14ac:dyDescent="0.3"/>
    <row r="35" s="1" customFormat="1" ht="15.75" customHeight="1" x14ac:dyDescent="0.3"/>
    <row r="36" s="1" customFormat="1" ht="15.75" customHeight="1" x14ac:dyDescent="0.3"/>
    <row r="37" s="1" customFormat="1" ht="15.75" customHeight="1" x14ac:dyDescent="0.3"/>
    <row r="38" s="1" customFormat="1" ht="15.75" customHeight="1" x14ac:dyDescent="0.3"/>
    <row r="39" s="1" customFormat="1" ht="15.75" customHeight="1" x14ac:dyDescent="0.3"/>
    <row r="40" s="1" customFormat="1" ht="15.75" customHeight="1" x14ac:dyDescent="0.3"/>
    <row r="41" s="1" customFormat="1" ht="15.75" customHeight="1" x14ac:dyDescent="0.3"/>
    <row r="42" s="1" customFormat="1" ht="15.75" customHeight="1" x14ac:dyDescent="0.3"/>
    <row r="43" s="1" customFormat="1" ht="15.75" customHeight="1" x14ac:dyDescent="0.3"/>
    <row r="44" s="1" customFormat="1" ht="15.75" customHeight="1" x14ac:dyDescent="0.3"/>
    <row r="45" s="1" customFormat="1" ht="15.75" customHeight="1" x14ac:dyDescent="0.3"/>
    <row r="46" s="1" customFormat="1" ht="15.75" customHeight="1" x14ac:dyDescent="0.3"/>
    <row r="47" s="1" customFormat="1" ht="15.75" customHeight="1" x14ac:dyDescent="0.3"/>
    <row r="48" s="1" customFormat="1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</sheetData>
  <sheetProtection algorithmName="SHA-512" hashValue="1hHDXiFFSigvBVPKI4SyZt7TXq8GRpVOBE6S+tjgI0CAY3hfqgUAbnYOcCCZhtknAYuoMF5tQl7Ez9EwCspU3A==" saltValue="u6ODcfcezkP/laWW2mkdxQ==" spinCount="100000" sheet="1" objects="1" scenarios="1" formatCells="0" formatColumns="0" formatRows="0"/>
  <mergeCells count="2">
    <mergeCell ref="A1:G1"/>
    <mergeCell ref="A6:G6"/>
  </mergeCells>
  <pageMargins left="0.7" right="0.7" top="0.75" bottom="0.7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55" zoomScaleNormal="55" zoomScaleSheetLayoutView="55" workbookViewId="0">
      <selection activeCell="Q15" sqref="Q15"/>
    </sheetView>
  </sheetViews>
  <sheetFormatPr defaultColWidth="14.44140625" defaultRowHeight="15" customHeight="1" x14ac:dyDescent="0.3"/>
  <cols>
    <col min="1" max="1" width="30.88671875" style="1" customWidth="1"/>
    <col min="2" max="2" width="31.33203125" style="1" customWidth="1"/>
    <col min="3" max="3" width="23.109375" style="1" customWidth="1"/>
    <col min="4" max="4" width="2.5546875" style="1" customWidth="1"/>
    <col min="5" max="5" width="38.6640625" style="1" customWidth="1"/>
    <col min="6" max="6" width="19.44140625" style="1" customWidth="1"/>
    <col min="7" max="26" width="7" style="1" customWidth="1"/>
    <col min="27" max="16384" width="14.44140625" style="1"/>
  </cols>
  <sheetData>
    <row r="1" spans="1:26" ht="55.5" customHeight="1" x14ac:dyDescent="0.3">
      <c r="A1" s="28" t="s">
        <v>10</v>
      </c>
      <c r="B1" s="29"/>
      <c r="C1" s="30"/>
      <c r="D1" s="19"/>
      <c r="E1" s="20" t="s">
        <v>79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2.75" customHeight="1" x14ac:dyDescent="0.3">
      <c r="A2" s="31" t="s">
        <v>11</v>
      </c>
      <c r="B2" s="32" t="s">
        <v>12</v>
      </c>
      <c r="C2" s="33" t="s">
        <v>13</v>
      </c>
      <c r="D2" s="21"/>
      <c r="E2" s="22" t="s">
        <v>14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3">
      <c r="A3" s="34" t="s">
        <v>15</v>
      </c>
      <c r="B3" s="34"/>
      <c r="C3" s="35"/>
      <c r="D3" s="21"/>
      <c r="E3" s="2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3">
      <c r="A4" s="36" t="s">
        <v>16</v>
      </c>
      <c r="B4" s="37" t="s">
        <v>17</v>
      </c>
      <c r="C4" s="38"/>
      <c r="D4" s="24"/>
      <c r="E4" s="2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3">
      <c r="A5" s="36" t="s">
        <v>18</v>
      </c>
      <c r="B5" s="37" t="s">
        <v>19</v>
      </c>
      <c r="C5" s="38"/>
      <c r="D5" s="21"/>
      <c r="E5" s="2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3">
      <c r="A6" s="36" t="s">
        <v>20</v>
      </c>
      <c r="B6" s="37">
        <v>449</v>
      </c>
      <c r="C6" s="38"/>
      <c r="D6" s="21"/>
      <c r="E6" s="2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3">
      <c r="A7" s="36" t="s">
        <v>21</v>
      </c>
      <c r="B7" s="39"/>
      <c r="C7" s="40" t="s">
        <v>22</v>
      </c>
      <c r="D7" s="21"/>
      <c r="E7" s="2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3">
      <c r="A8" s="34" t="s">
        <v>23</v>
      </c>
      <c r="B8" s="34"/>
      <c r="C8" s="35"/>
      <c r="D8" s="21"/>
      <c r="E8" s="23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3">
      <c r="A9" s="36" t="s">
        <v>24</v>
      </c>
      <c r="B9" s="39">
        <v>2</v>
      </c>
      <c r="C9" s="40"/>
      <c r="D9" s="21"/>
      <c r="E9" s="2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7" customHeight="1" x14ac:dyDescent="0.3">
      <c r="A10" s="36" t="s">
        <v>25</v>
      </c>
      <c r="B10" s="39" t="s">
        <v>26</v>
      </c>
      <c r="C10" s="40"/>
      <c r="D10" s="21"/>
      <c r="E10" s="25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3">
      <c r="A11" s="36" t="s">
        <v>27</v>
      </c>
      <c r="B11" s="39"/>
      <c r="C11" s="40" t="s">
        <v>28</v>
      </c>
      <c r="D11" s="21"/>
      <c r="E11" s="25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3">
      <c r="A12" s="36" t="s">
        <v>29</v>
      </c>
      <c r="B12" s="36"/>
      <c r="C12" s="40" t="s">
        <v>30</v>
      </c>
      <c r="D12" s="21"/>
      <c r="E12" s="2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3">
      <c r="A13" s="36" t="s">
        <v>31</v>
      </c>
      <c r="B13" s="36"/>
      <c r="C13" s="40" t="s">
        <v>32</v>
      </c>
      <c r="D13" s="21"/>
      <c r="E13" s="2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3">
      <c r="A14" s="41" t="s">
        <v>33</v>
      </c>
      <c r="B14" s="41"/>
      <c r="C14" s="40" t="s">
        <v>34</v>
      </c>
      <c r="D14" s="21"/>
      <c r="E14" s="2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3">
      <c r="A15" s="34" t="s">
        <v>35</v>
      </c>
      <c r="B15" s="34"/>
      <c r="C15" s="35"/>
      <c r="D15" s="21"/>
      <c r="E15" s="2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 x14ac:dyDescent="0.3">
      <c r="A16" s="36" t="s">
        <v>36</v>
      </c>
      <c r="B16" s="39"/>
      <c r="C16" s="40" t="s">
        <v>37</v>
      </c>
      <c r="D16" s="21"/>
      <c r="E16" s="25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" customHeight="1" x14ac:dyDescent="0.3">
      <c r="A17" s="36" t="s">
        <v>38</v>
      </c>
      <c r="B17" s="39"/>
      <c r="C17" s="40" t="s">
        <v>39</v>
      </c>
      <c r="D17" s="21"/>
      <c r="E17" s="25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" customHeight="1" x14ac:dyDescent="0.3">
      <c r="A18" s="36" t="s">
        <v>40</v>
      </c>
      <c r="B18" s="39" t="s">
        <v>41</v>
      </c>
      <c r="C18" s="40"/>
      <c r="D18" s="21"/>
      <c r="E18" s="25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3">
      <c r="A19" s="36" t="s">
        <v>42</v>
      </c>
      <c r="B19" s="39">
        <v>8</v>
      </c>
      <c r="C19" s="40"/>
      <c r="D19" s="21"/>
      <c r="E19" s="25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3">
      <c r="A20" s="36" t="s">
        <v>43</v>
      </c>
      <c r="B20" s="39"/>
      <c r="C20" s="40" t="s">
        <v>44</v>
      </c>
      <c r="D20" s="21"/>
      <c r="E20" s="2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 x14ac:dyDescent="0.3">
      <c r="A21" s="42" t="s">
        <v>45</v>
      </c>
      <c r="B21" s="42"/>
      <c r="C21" s="35"/>
      <c r="D21" s="21"/>
      <c r="E21" s="2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" customHeight="1" x14ac:dyDescent="0.3">
      <c r="A22" s="36" t="s">
        <v>46</v>
      </c>
      <c r="B22" s="39"/>
      <c r="C22" s="40" t="s">
        <v>47</v>
      </c>
      <c r="D22" s="21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.75" customHeight="1" x14ac:dyDescent="0.3">
      <c r="A23" s="36" t="s">
        <v>48</v>
      </c>
      <c r="B23" s="39" t="s">
        <v>49</v>
      </c>
      <c r="C23" s="40"/>
      <c r="D23" s="21"/>
      <c r="E23" s="2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" customHeight="1" x14ac:dyDescent="0.3">
      <c r="A24" s="36" t="s">
        <v>50</v>
      </c>
      <c r="B24" s="39" t="s">
        <v>49</v>
      </c>
      <c r="C24" s="40"/>
      <c r="D24" s="21"/>
      <c r="E24" s="25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" customHeight="1" x14ac:dyDescent="0.3">
      <c r="A25" s="36" t="s">
        <v>51</v>
      </c>
      <c r="B25" s="39"/>
      <c r="C25" s="40" t="s">
        <v>52</v>
      </c>
      <c r="D25" s="21"/>
      <c r="E25" s="25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.75" customHeight="1" x14ac:dyDescent="0.3">
      <c r="A26" s="36" t="s">
        <v>53</v>
      </c>
      <c r="B26" s="36"/>
      <c r="C26" s="40" t="s">
        <v>54</v>
      </c>
      <c r="D26" s="21"/>
      <c r="E26" s="25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.75" customHeight="1" x14ac:dyDescent="0.3">
      <c r="A27" s="36" t="s">
        <v>55</v>
      </c>
      <c r="B27" s="39"/>
      <c r="C27" s="40" t="s">
        <v>56</v>
      </c>
      <c r="D27" s="26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75" customHeight="1" x14ac:dyDescent="0.3">
      <c r="A28" s="43" t="s">
        <v>57</v>
      </c>
      <c r="B28" s="44" t="s">
        <v>49</v>
      </c>
      <c r="C28" s="40"/>
      <c r="D28" s="26"/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 x14ac:dyDescent="0.3">
      <c r="A29" s="34" t="s">
        <v>58</v>
      </c>
      <c r="B29" s="34"/>
      <c r="C29" s="35"/>
      <c r="D29" s="21"/>
      <c r="E29" s="23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" customHeight="1" x14ac:dyDescent="0.3">
      <c r="A30" s="36" t="s">
        <v>59</v>
      </c>
      <c r="B30" s="39" t="s">
        <v>49</v>
      </c>
      <c r="C30" s="40"/>
      <c r="D30" s="21"/>
      <c r="E30" s="25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" customHeight="1" x14ac:dyDescent="0.3">
      <c r="A31" s="36" t="s">
        <v>60</v>
      </c>
      <c r="B31" s="39"/>
      <c r="C31" s="45" t="s">
        <v>61</v>
      </c>
      <c r="D31" s="21"/>
      <c r="E31" s="25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" customHeight="1" x14ac:dyDescent="0.3">
      <c r="A32" s="36" t="s">
        <v>62</v>
      </c>
      <c r="B32" s="39"/>
      <c r="C32" s="40" t="s">
        <v>63</v>
      </c>
      <c r="D32" s="21"/>
      <c r="E32" s="2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" customHeight="1" x14ac:dyDescent="0.3">
      <c r="A33" s="42" t="s">
        <v>64</v>
      </c>
      <c r="B33" s="42"/>
      <c r="C33" s="35"/>
      <c r="D33" s="21"/>
      <c r="E33" s="2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31.8" customHeight="1" x14ac:dyDescent="0.3">
      <c r="A34" s="36" t="s">
        <v>65</v>
      </c>
      <c r="B34" s="39" t="s">
        <v>49</v>
      </c>
      <c r="C34" s="40"/>
      <c r="D34" s="21"/>
      <c r="E34" s="25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8" customHeight="1" x14ac:dyDescent="0.3">
      <c r="A35" s="36" t="s">
        <v>66</v>
      </c>
      <c r="B35" s="39" t="s">
        <v>67</v>
      </c>
      <c r="C35" s="40"/>
      <c r="D35" s="21"/>
      <c r="E35" s="25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32.4" customHeight="1" x14ac:dyDescent="0.3">
      <c r="A36" s="36" t="s">
        <v>68</v>
      </c>
      <c r="B36" s="39" t="s">
        <v>69</v>
      </c>
      <c r="C36" s="40"/>
      <c r="D36" s="21"/>
      <c r="E36" s="25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" customHeight="1" x14ac:dyDescent="0.3">
      <c r="A37" s="34" t="s">
        <v>70</v>
      </c>
      <c r="B37" s="34"/>
      <c r="C37" s="35"/>
      <c r="D37" s="21"/>
      <c r="E37" s="2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" customHeight="1" x14ac:dyDescent="0.3">
      <c r="A38" s="46" t="s">
        <v>71</v>
      </c>
      <c r="B38" s="46"/>
      <c r="C38" s="47" t="s">
        <v>72</v>
      </c>
      <c r="D38" s="21"/>
      <c r="E38" s="2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3">
      <c r="A39" s="46" t="s">
        <v>73</v>
      </c>
      <c r="B39" s="48" t="s">
        <v>49</v>
      </c>
      <c r="C39" s="47"/>
      <c r="D39" s="21"/>
      <c r="E39" s="2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3">
      <c r="A40" s="36"/>
      <c r="B40" s="36"/>
      <c r="C40" s="40"/>
      <c r="D40" s="21"/>
      <c r="E40" s="25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3">
      <c r="A41" s="36"/>
      <c r="B41" s="36"/>
      <c r="C41" s="40"/>
      <c r="D41" s="21"/>
      <c r="E41" s="25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 x14ac:dyDescent="0.3">
      <c r="A42" s="49"/>
      <c r="B42" s="49"/>
      <c r="C42" s="50"/>
      <c r="D42" s="21"/>
      <c r="E42" s="25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3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3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3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3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3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3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3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3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3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3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3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3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3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3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3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3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3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3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3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3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3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3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3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3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3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3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3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3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3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3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3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3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3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3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3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3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3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3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3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3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3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3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3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3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3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3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3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3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3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3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3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3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3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3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3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3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3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3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3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3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3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3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3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3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3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3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3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3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3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3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3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3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3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3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3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3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3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3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3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3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3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3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3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3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3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3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3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3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3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3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3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3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3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3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3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3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3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sheetProtection algorithmName="SHA-512" hashValue="0o4AfS7ClRnl6qguhbyv6esCNN8aDv5w+3NQwfkgX3q2KLt9Y5+TmiY7RUeF5GZdXsWO3MCeO5o+f0i7Qeom7g==" saltValue="AlxPYiw8DLMUUpx/t6ii+A==" spinCount="100000" sheet="1" objects="1" scenarios="1" formatCells="0" formatColumns="0" formatRows="0"/>
  <mergeCells count="1">
    <mergeCell ref="A1:C1"/>
  </mergeCells>
  <pageMargins left="0.7" right="0.7" top="0.75" bottom="0.75" header="0" footer="0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Výpočetní uzel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2022-06-30T12:05:45Z</dcterms:modified>
</cp:coreProperties>
</file>