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2229" yWindow="2229" windowWidth="18514" windowHeight="109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<sst xmlns="http://schemas.openxmlformats.org/spreadsheetml/2006/main" count="12" uniqueCount="12">
  <si>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Příloha č. 3, Cenový rozpad</t>
  </si>
  <si>
    <t>Hodnota DPH</t>
  </si>
  <si>
    <t>Switch typ A (2 kusy)</t>
  </si>
  <si>
    <t>Switch typ B (1 kus)</t>
  </si>
  <si>
    <t>Celková nabídková cena bez DPH</t>
  </si>
  <si>
    <t>Celková cena za dodání aktivních prvků bez DPH</t>
  </si>
  <si>
    <t>Celková cena za poskytování služeb po dobu 36 měsíců bez DPH</t>
  </si>
  <si>
    <t>Celková nabídková cena vč. DPH</t>
  </si>
  <si>
    <t>Cena za dodání a instalaci 1 kusu aktivních prvků bez DPH</t>
  </si>
  <si>
    <t xml:space="preserve">Celková nabídková cena </t>
  </si>
  <si>
    <t>Switch typ C (4 kusy)</t>
  </si>
  <si>
    <t>Cena za 1 měsíc poskytování servisních služeb bez DPH pro všechny kusy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</si>
</sst>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164" fontId="0" fillId="5" borderId="1" xfId="0" applyNumberFormat="1" applyFont="1" applyFill="1" applyBorder="1" applyAlignment="1" applyProtection="1">
      <alignment horizontal="center" vertical="center" wrapText="1"/>
      <protection/>
    </xf>
    <xf numFmtId="164" fontId="0" fillId="5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6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164" fontId="2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164" fontId="0" fillId="6" borderId="4" xfId="0" applyNumberFormat="1" applyFont="1" applyFill="1" applyBorder="1" applyAlignment="1" applyProtection="1">
      <alignment horizontal="center" vertical="center" wrapText="1"/>
      <protection/>
    </xf>
    <xf numFmtId="164" fontId="0" fillId="6" borderId="7" xfId="0" applyNumberFormat="1" applyFont="1" applyFill="1" applyBorder="1" applyAlignment="1" applyProtection="1">
      <alignment horizontal="center" vertical="center" wrapText="1"/>
      <protection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5" xfId="0" applyNumberFormat="1" applyFont="1" applyFill="1" applyBorder="1" applyAlignment="1" applyProtection="1">
      <alignment horizontal="center" vertical="center" wrapText="1"/>
      <protection/>
    </xf>
    <xf numFmtId="164" fontId="0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8" borderId="0" xfId="0" applyFont="1" applyFill="1" applyBorder="1" applyAlignment="1" applyProtection="1">
      <alignment horizontal="center" vertical="center" wrapText="1"/>
      <protection/>
    </xf>
    <xf numFmtId="0" fontId="2" fillId="9" borderId="9" xfId="0" applyFont="1" applyFill="1" applyBorder="1" applyAlignment="1" applyProtection="1">
      <alignment horizontal="center" vertical="center" wrapText="1"/>
      <protection/>
    </xf>
    <xf numFmtId="0" fontId="2" fillId="9" borderId="10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6ADB-A887-47B7-BBF5-11F9AD50831D}">
  <dimension ref="C3:K9"/>
  <sheetViews>
    <sheetView tabSelected="1" workbookViewId="0" topLeftCell="A1">
      <selection activeCell="F5" sqref="F5"/>
    </sheetView>
  </sheetViews>
  <sheetFormatPr defaultColWidth="9.140625" defaultRowHeight="15"/>
  <cols>
    <col min="1" max="2" width="9.140625" style="2" customWidth="1"/>
    <col min="3" max="3" width="20.7109375" style="2" customWidth="1"/>
    <col min="4" max="7" width="17.57421875" style="2" customWidth="1"/>
    <col min="8" max="8" width="3.28125" style="14" customWidth="1"/>
    <col min="9" max="11" width="17.57421875" style="2" customWidth="1"/>
    <col min="12" max="16384" width="9.140625" style="2" customWidth="1"/>
  </cols>
  <sheetData>
    <row r="3" spans="3:11" ht="31.5" customHeight="1">
      <c r="C3" s="22" t="s">
        <v>0</v>
      </c>
      <c r="D3" s="22"/>
      <c r="E3" s="22"/>
      <c r="F3" s="22"/>
      <c r="G3" s="22"/>
      <c r="H3" s="22"/>
      <c r="I3" s="22"/>
      <c r="J3" s="22"/>
      <c r="K3" s="22"/>
    </row>
    <row r="4" spans="3:11" ht="72.9">
      <c r="C4" s="3"/>
      <c r="D4" s="4" t="s">
        <v>8</v>
      </c>
      <c r="E4" s="5" t="s">
        <v>5</v>
      </c>
      <c r="F4" s="4" t="s">
        <v>11</v>
      </c>
      <c r="G4" s="6" t="s">
        <v>6</v>
      </c>
      <c r="H4" s="7"/>
      <c r="I4" s="8" t="s">
        <v>4</v>
      </c>
      <c r="J4" s="5" t="s">
        <v>1</v>
      </c>
      <c r="K4" s="5" t="s">
        <v>7</v>
      </c>
    </row>
    <row r="5" spans="3:11" ht="26.25" customHeight="1">
      <c r="C5" s="9" t="s">
        <v>2</v>
      </c>
      <c r="D5" s="1"/>
      <c r="E5" s="10">
        <f>D5*2</f>
        <v>0</v>
      </c>
      <c r="F5" s="1"/>
      <c r="G5" s="11">
        <f>F5*36</f>
        <v>0</v>
      </c>
      <c r="H5" s="12"/>
      <c r="I5" s="17">
        <f>E5+G5</f>
        <v>0</v>
      </c>
      <c r="J5" s="13">
        <f>I5*0.21</f>
        <v>0</v>
      </c>
      <c r="K5" s="13">
        <f>I5*1.21</f>
        <v>0</v>
      </c>
    </row>
    <row r="6" spans="3:11" ht="25.5" customHeight="1">
      <c r="C6" s="9" t="s">
        <v>3</v>
      </c>
      <c r="D6" s="1"/>
      <c r="E6" s="10">
        <f>D6*1</f>
        <v>0</v>
      </c>
      <c r="F6" s="1"/>
      <c r="G6" s="11">
        <f aca="true" t="shared" si="0" ref="G6:G7">F6*36</f>
        <v>0</v>
      </c>
      <c r="H6" s="12"/>
      <c r="I6" s="17">
        <f aca="true" t="shared" si="1" ref="I6:I7">E6+G6</f>
        <v>0</v>
      </c>
      <c r="J6" s="13">
        <f aca="true" t="shared" si="2" ref="J6:J7">I6*0.21</f>
        <v>0</v>
      </c>
      <c r="K6" s="13">
        <f aca="true" t="shared" si="3" ref="K6:K7">I6*1.21</f>
        <v>0</v>
      </c>
    </row>
    <row r="7" spans="3:11" ht="25.5" customHeight="1" thickBot="1">
      <c r="C7" s="9" t="s">
        <v>10</v>
      </c>
      <c r="D7" s="19"/>
      <c r="E7" s="20">
        <f>D7*4</f>
        <v>0</v>
      </c>
      <c r="F7" s="19"/>
      <c r="G7" s="21">
        <f t="shared" si="0"/>
        <v>0</v>
      </c>
      <c r="H7" s="12"/>
      <c r="I7" s="18">
        <f t="shared" si="1"/>
        <v>0</v>
      </c>
      <c r="J7" s="13">
        <f t="shared" si="2"/>
        <v>0</v>
      </c>
      <c r="K7" s="13">
        <f t="shared" si="3"/>
        <v>0</v>
      </c>
    </row>
    <row r="8" spans="3:11" ht="28.5" customHeight="1" thickBot="1">
      <c r="C8" s="23" t="s">
        <v>9</v>
      </c>
      <c r="D8" s="24"/>
      <c r="E8" s="24"/>
      <c r="F8" s="24"/>
      <c r="G8" s="25"/>
      <c r="I8" s="15">
        <f>SUM(I5:I7)</f>
        <v>0</v>
      </c>
      <c r="J8" s="15">
        <f aca="true" t="shared" si="4" ref="J8:K8">SUM(J5:J7)</f>
        <v>0</v>
      </c>
      <c r="K8" s="15">
        <f t="shared" si="4"/>
        <v>0</v>
      </c>
    </row>
    <row r="9" ht="15">
      <c r="I9" s="16"/>
    </row>
  </sheetData>
  <sheetProtection algorithmName="SHA-512" hashValue="08rqkY5DUIWzRHUrWdAvNhtW/CsAHuGVsEvdq+/RR4N++ryYd2RGI3V1OHeU1c9KV0M0OnSF/q/kGy96avP+Gw==" saltValue="+xOdGSj69RxEyT5YsOm0Sw==" spinCount="100000" sheet="1" objects="1" scenarios="1"/>
  <mergeCells count="2">
    <mergeCell ref="C3:K3"/>
    <mergeCell ref="C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Dadavid</dc:creator>
  <cp:keywords/>
  <dc:description/>
  <cp:lastModifiedBy>Dadavid</cp:lastModifiedBy>
  <dcterms:created xsi:type="dcterms:W3CDTF">2022-06-02T12:59:17Z</dcterms:created>
  <dcterms:modified xsi:type="dcterms:W3CDTF">2022-06-30T12:59:38Z</dcterms:modified>
  <cp:category/>
  <cp:version/>
  <cp:contentType/>
  <cp:contentStatus/>
</cp:coreProperties>
</file>