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035" yWindow="0" windowWidth="20565" windowHeight="10185" activeTab="0"/>
  </bookViews>
  <sheets>
    <sheet name="Komenského" sheetId="1" r:id="rId1"/>
    <sheet name="Specifikace VZ" sheetId="2" r:id="rId2"/>
    <sheet name="Adresy" sheetId="3" r:id="rId3"/>
  </sheets>
  <definedNames>
    <definedName name="_xlnm._FilterDatabase" localSheetId="2" hidden="1">'Adresy'!$A$7:$C$7</definedName>
    <definedName name="_xlnm.Print_Area" localSheetId="2">'Adresy'!$A$1:$B$7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<sst xmlns="http://schemas.openxmlformats.org/spreadsheetml/2006/main" count="92" uniqueCount="77">
  <si>
    <t xml:space="preserve">UK - KaM – Oprava a výměna PVC krytin 2022-2023 </t>
  </si>
  <si>
    <t>Příloha č. 1 - Specifikace předmětu plnění a položkový rozpočet</t>
  </si>
  <si>
    <t>Položkový rozpočet</t>
  </si>
  <si>
    <t>7. část veřejné zakázky: kolej Komenského, Praha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</si>
  <si>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</si>
  <si>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</si>
  <si>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</si>
  <si>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</si>
  <si>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</si>
  <si>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</si>
  <si>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</si>
  <si>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Označení nabízeného produktu *</t>
  </si>
  <si>
    <t>Odstranění stávající krytiny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</si>
  <si>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</si>
  <si>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t>Likvidace odstraněné krytiny</t>
  </si>
  <si>
    <t>Ostatní - pokoje, kanceláře, koupelny, studovny</t>
  </si>
  <si>
    <t>Úprava podkladu - vyspravení  podkladu  rychleschnoucí  správkovou hmotou, zbroušení, disperzní penetrace podkladu</t>
  </si>
  <si>
    <t>Dodávka a pokládka PVC celoplošným lepením, vč. prořezu, svařování spojů, dodávky a montáže soklových lišt</t>
  </si>
  <si>
    <t>Chodby</t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</si>
  <si>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</si>
  <si>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</si>
  <si>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</si>
  <si>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</si>
  <si>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</si>
  <si>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* U nabízeného produktu musí být uveden výrobce produktu a současně musí být produkt označen tak, aby jej bylo možné jednoznačně identifikovat a odlišit jej tak od jiných podobných produktů</t>
  </si>
  <si>
    <t>Specifikace materiálu, podmínky provádění</t>
  </si>
  <si>
    <t>PVC Krytina - Ostatní - pokoje, kanceláře, koupelny, studovny (místnosti vyjma chodeb a schodišť):</t>
  </si>
  <si>
    <t>celková tl. min. 2,0 mm, tl. nášlapné vrstvy min. 0,55 mm, třída zátěže min. 33/42.</t>
  </si>
  <si>
    <t>Barva</t>
  </si>
  <si>
    <t>Barevný dekor světlé barvy. Dodavatel předloží v rámci nabídky min. 3 barevné varianty.</t>
  </si>
  <si>
    <t>PVC Krytina - chodby + schodiště:</t>
  </si>
  <si>
    <t>heterogenní podlahová krytina, celková tloušťka min. 2mm, tloušťka nášlapné vrstvy min. 0,7mm, třída zátěže min. 34/43, požární klasifikace min. Bfl S1</t>
  </si>
  <si>
    <t>Schodová hrana:</t>
  </si>
  <si>
    <t>Schodová PVC hrana 82x45 mm, lepená, barva černá, první a poslední stupeň schodišťového ramene barva žlutá</t>
  </si>
  <si>
    <t>PVC sokly:</t>
  </si>
  <si>
    <t>PVC soklové lišty 5x5 cm, lepené</t>
  </si>
  <si>
    <t>Lepidlo na pokládku PVC krytiny:</t>
  </si>
  <si>
    <t>disperzní lepidlo neobsahující rozpouštědla určené pro celoplošné lepení PVC podlahových krytin</t>
  </si>
  <si>
    <t>Požadované parametry PVC krytiny z hlediska vlivu na životní prostředí:</t>
  </si>
  <si>
    <t>Požadované parametry PVC krytiny z hlediska vlivu na životní prostředí budou doloženy Environmentálním prohlášení o produktu (EPD) dle ČSN ISO 14025.</t>
  </si>
  <si>
    <t>Prokázání splnění požadovaných specifikací:</t>
  </si>
  <si>
    <t xml:space="preserve">Dodavatel předloží technické listy výrobků (materiálů) určených k dodání, ze kterých musí vyplývat obchodní názvy a typové označení nabízených výrobků, jména výrobců a technické parametry prokazující splněních všech požadavků definovaných zadavatelem v této ZD. </t>
  </si>
  <si>
    <t xml:space="preserve">Předložení požadovaných barevných variant postačuje v elektronickém formátu (obrázek s věrným vypodobněním barvy a dekoru) s popisem dekoru a barev (např. s odkazem na vzorník RAL). </t>
  </si>
  <si>
    <t xml:space="preserve">Zadavatel nepožaduje předložení vzorků, pouze si vymínil právo předložení vzorku nabízeného výrobku v případě potřeby ověření splnění požadovaných parametrů. </t>
  </si>
  <si>
    <t>V případě nepředložení splnění požadovaných specifikací může být dodavatel z VZ vyloučen.</t>
  </si>
  <si>
    <t>Ostatní podmínky provádění:</t>
  </si>
  <si>
    <t>Stěhování nábytku zajistí objednatel.</t>
  </si>
  <si>
    <t>Provádění prací bude za provozu. Chodby budou prováděny dle požadavků jednotlivých kolejí za podmínky zachování přístupu do pokojů, popř. zachování únikových tras.</t>
  </si>
  <si>
    <t>Omezení pro termíny provádění prací:</t>
  </si>
  <si>
    <t>Pokoje, sociálky na pokojích - pouze v průběhu letních měsíců vždy od 1.7. do 16.9.</t>
  </si>
  <si>
    <t>Adresy</t>
  </si>
  <si>
    <t>Adresy kolejí:</t>
  </si>
  <si>
    <t>Název</t>
  </si>
  <si>
    <t>Adresa</t>
  </si>
  <si>
    <t>Část VZ</t>
  </si>
  <si>
    <t xml:space="preserve">  Kolej Budeč</t>
  </si>
  <si>
    <t>Wenzigova 20, 120 00 Praha 2</t>
  </si>
  <si>
    <t xml:space="preserve">  Kolej Švehlova</t>
  </si>
  <si>
    <t>Slavíkova 22, 130 00 Praha 3</t>
  </si>
  <si>
    <t xml:space="preserve">  Kolej Otava</t>
  </si>
  <si>
    <t>Chemická 954, 148 28 Praha 4</t>
  </si>
  <si>
    <t xml:space="preserve">  Kolej Vltava</t>
  </si>
  <si>
    <t>Chemická 953, 148 28 Praha 4</t>
  </si>
  <si>
    <t xml:space="preserve">  Kolej Hvězda</t>
  </si>
  <si>
    <t>Zvoníčkova 5, 162 08 Praha 6</t>
  </si>
  <si>
    <t xml:space="preserve">  Kolej Na Větrníku</t>
  </si>
  <si>
    <t>Na Větrníku 1932/18, 162 00 Praha 6</t>
  </si>
  <si>
    <t xml:space="preserve">  Kolej Kajetánka</t>
  </si>
  <si>
    <t>Radimova 12, 160 00 Praha 6</t>
  </si>
  <si>
    <t xml:space="preserve">  Kolej Komenského</t>
  </si>
  <si>
    <t>Parléřova 6, 160 00 Praha 6</t>
  </si>
  <si>
    <t xml:space="preserve">  Kolej 17.listopadu</t>
  </si>
  <si>
    <t>Pátkova 3, 180 00 Praha 8</t>
  </si>
  <si>
    <t xml:space="preserve">  Kolej Bolevecká</t>
  </si>
  <si>
    <t>Bolevecká 34, 301 66 Plzeň</t>
  </si>
  <si>
    <t xml:space="preserve">  Kolej Na Kotli</t>
  </si>
  <si>
    <t>Na Kotli 1147/5, 502 96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</si>
</sst>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i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  <font>
      <b/>
      <i/>
      <u val="single"/>
      <sz val="11"/>
      <color rgb="FF0A0A0A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/>
    <xf numFmtId="0" fontId="3" fillId="0" borderId="0" xfId="20" applyFont="1" applyBorder="1" applyAlignment="1">
      <alignment/>
      <protection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left" wrapText="1"/>
    </xf>
    <xf numFmtId="4" fontId="9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0" fontId="11" fillId="5" borderId="4" xfId="0" applyNumberFormat="1" applyFont="1" applyFill="1" applyBorder="1" applyAlignment="1">
      <alignment horizontal="left" wrapText="1"/>
    </xf>
    <xf numFmtId="4" fontId="9" fillId="5" borderId="4" xfId="0" applyNumberFormat="1" applyFont="1" applyFill="1" applyBorder="1" applyAlignment="1">
      <alignment/>
    </xf>
    <xf numFmtId="0" fontId="8" fillId="5" borderId="4" xfId="0" applyNumberFormat="1" applyFont="1" applyFill="1" applyBorder="1" applyAlignment="1">
      <alignment/>
    </xf>
    <xf numFmtId="4" fontId="7" fillId="5" borderId="4" xfId="0" applyNumberFormat="1" applyFont="1" applyFill="1" applyBorder="1" applyAlignment="1">
      <alignment/>
    </xf>
    <xf numFmtId="0" fontId="0" fillId="4" borderId="0" xfId="0" applyFill="1" applyBorder="1" applyAlignment="1">
      <alignment horizontal="left" vertical="top"/>
    </xf>
    <xf numFmtId="0" fontId="6" fillId="3" borderId="4" xfId="0" applyNumberFormat="1" applyFont="1" applyFill="1" applyBorder="1" applyAlignment="1">
      <alignment horizontal="left" wrapText="1"/>
    </xf>
    <xf numFmtId="4" fontId="6" fillId="3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8" fillId="3" borderId="4" xfId="0" applyNumberFormat="1" applyFont="1" applyFill="1" applyBorder="1" applyAlignment="1">
      <alignment horizontal="left" wrapText="1"/>
    </xf>
    <xf numFmtId="4" fontId="7" fillId="3" borderId="4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/>
    </xf>
    <xf numFmtId="0" fontId="13" fillId="0" borderId="0" xfId="0" applyFont="1"/>
    <xf numFmtId="0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3" fillId="0" borderId="0" xfId="20" applyFont="1" applyBorder="1" applyAlignment="1">
      <alignment wrapText="1"/>
      <protection/>
    </xf>
    <xf numFmtId="0" fontId="3" fillId="0" borderId="0" xfId="20" applyFont="1" applyBorder="1" applyAlignment="1">
      <alignment horizontal="center"/>
      <protection/>
    </xf>
    <xf numFmtId="0" fontId="16" fillId="0" borderId="0" xfId="20" applyFont="1" applyAlignment="1">
      <alignment/>
      <protection/>
    </xf>
    <xf numFmtId="0" fontId="17" fillId="0" borderId="0" xfId="20" applyFont="1">
      <alignment/>
      <protection/>
    </xf>
    <xf numFmtId="0" fontId="18" fillId="0" borderId="0" xfId="21" applyFont="1" applyBorder="1" applyAlignment="1">
      <alignment vertical="center" wrapText="1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13" fillId="0" borderId="5" xfId="20" applyFont="1" applyBorder="1">
      <alignment/>
      <protection/>
    </xf>
    <xf numFmtId="0" fontId="13" fillId="0" borderId="6" xfId="20" applyFont="1" applyBorder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3" fillId="0" borderId="0" xfId="20" applyFont="1">
      <alignment/>
      <protection/>
    </xf>
    <xf numFmtId="0" fontId="20" fillId="0" borderId="7" xfId="20" applyFont="1" applyBorder="1">
      <alignment/>
      <protection/>
    </xf>
    <xf numFmtId="0" fontId="20" fillId="0" borderId="8" xfId="20" applyFont="1" applyBorder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>
      <alignment/>
      <protection/>
    </xf>
    <xf numFmtId="14" fontId="13" fillId="0" borderId="7" xfId="21" applyNumberFormat="1" applyFont="1" applyFill="1" applyBorder="1" applyAlignment="1">
      <alignment horizontal="center" vertical="center" wrapText="1"/>
      <protection/>
    </xf>
    <xf numFmtId="14" fontId="13" fillId="0" borderId="8" xfId="21" applyNumberFormat="1" applyFont="1" applyFill="1" applyBorder="1" applyAlignment="1">
      <alignment horizontal="left" vertical="center"/>
      <protection/>
    </xf>
    <xf numFmtId="3" fontId="13" fillId="0" borderId="7" xfId="20" applyNumberFormat="1" applyFont="1" applyFill="1" applyBorder="1" applyAlignment="1">
      <alignment horizontal="center" vertical="center" wrapText="1"/>
      <protection/>
    </xf>
    <xf numFmtId="14" fontId="13" fillId="0" borderId="9" xfId="21" applyNumberFormat="1" applyFont="1" applyFill="1" applyBorder="1" applyAlignment="1">
      <alignment horizontal="center" vertical="center" wrapText="1"/>
      <protection/>
    </xf>
    <xf numFmtId="14" fontId="13" fillId="0" borderId="10" xfId="21" applyNumberFormat="1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Sortiment a počty CZM _ nábyte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 topLeftCell="A1">
      <selection activeCell="E8" sqref="E8:E9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6" width="53.83203125" style="2" customWidth="1"/>
    <col min="7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>
        <v>310000</v>
      </c>
    </row>
    <row r="9" spans="1:5" ht="15.75">
      <c r="A9" s="5" t="s">
        <v>5</v>
      </c>
      <c r="B9" s="6"/>
      <c r="C9" s="6"/>
      <c r="D9" s="6"/>
      <c r="E9" s="7">
        <v>510000</v>
      </c>
    </row>
    <row r="11" spans="1:6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</row>
    <row r="12" spans="1:5" ht="17.25">
      <c r="A12" s="9" t="s">
        <v>12</v>
      </c>
      <c r="B12" s="10">
        <v>280</v>
      </c>
      <c r="C12" s="11" t="s">
        <v>13</v>
      </c>
      <c r="D12" s="12"/>
      <c r="E12" s="10">
        <f aca="true" t="shared" si="0" ref="E12:E19">B12*D12</f>
        <v>0</v>
      </c>
    </row>
    <row r="13" spans="1:5" ht="17.25">
      <c r="A13" s="9" t="s">
        <v>14</v>
      </c>
      <c r="B13" s="10">
        <v>280</v>
      </c>
      <c r="C13" s="11" t="s">
        <v>13</v>
      </c>
      <c r="D13" s="12"/>
      <c r="E13" s="10">
        <f t="shared" si="0"/>
        <v>0</v>
      </c>
    </row>
    <row r="14" spans="1:5" ht="15">
      <c r="A14" s="13" t="s">
        <v>15</v>
      </c>
      <c r="B14" s="14"/>
      <c r="C14" s="15"/>
      <c r="D14" s="16"/>
      <c r="E14" s="14"/>
    </row>
    <row r="15" spans="1:5" ht="45">
      <c r="A15" s="9" t="s">
        <v>16</v>
      </c>
      <c r="B15" s="10">
        <v>180</v>
      </c>
      <c r="C15" s="11" t="s">
        <v>13</v>
      </c>
      <c r="D15" s="12"/>
      <c r="E15" s="10">
        <f t="shared" si="0"/>
        <v>0</v>
      </c>
    </row>
    <row r="16" spans="1:6" ht="45">
      <c r="A16" s="9" t="s">
        <v>17</v>
      </c>
      <c r="B16" s="10">
        <v>180</v>
      </c>
      <c r="C16" s="11" t="s">
        <v>13</v>
      </c>
      <c r="D16" s="12"/>
      <c r="E16" s="10">
        <f t="shared" si="0"/>
        <v>0</v>
      </c>
      <c r="F16" s="17"/>
    </row>
    <row r="17" spans="1:5" ht="15">
      <c r="A17" s="13" t="s">
        <v>18</v>
      </c>
      <c r="B17" s="14"/>
      <c r="C17" s="15"/>
      <c r="D17" s="16"/>
      <c r="E17" s="14"/>
    </row>
    <row r="18" spans="1:5" ht="45">
      <c r="A18" s="9" t="s">
        <v>16</v>
      </c>
      <c r="B18" s="10">
        <v>100</v>
      </c>
      <c r="C18" s="11" t="s">
        <v>13</v>
      </c>
      <c r="D18" s="12"/>
      <c r="E18" s="10">
        <f t="shared" si="0"/>
        <v>0</v>
      </c>
    </row>
    <row r="19" spans="1:6" ht="45">
      <c r="A19" s="9" t="s">
        <v>17</v>
      </c>
      <c r="B19" s="10">
        <v>100</v>
      </c>
      <c r="C19" s="11" t="s">
        <v>13</v>
      </c>
      <c r="D19" s="12"/>
      <c r="E19" s="10">
        <f t="shared" si="0"/>
        <v>0</v>
      </c>
      <c r="F19" s="17"/>
    </row>
    <row r="20" spans="1:5" ht="15">
      <c r="A20" s="18" t="s">
        <v>19</v>
      </c>
      <c r="B20" s="19"/>
      <c r="C20" s="20"/>
      <c r="D20" s="19"/>
      <c r="E20" s="19">
        <f>SUM(E12:E19)</f>
        <v>0</v>
      </c>
    </row>
    <row r="21" spans="1:5" ht="15">
      <c r="A21" s="18" t="s">
        <v>20</v>
      </c>
      <c r="B21" s="21">
        <v>21</v>
      </c>
      <c r="C21" s="20" t="s">
        <v>21</v>
      </c>
      <c r="D21" s="19"/>
      <c r="E21" s="19">
        <f>SUM(E22-E20)</f>
        <v>0</v>
      </c>
    </row>
    <row r="22" spans="1:5" ht="15">
      <c r="A22" s="22" t="s">
        <v>22</v>
      </c>
      <c r="B22" s="23"/>
      <c r="C22" s="24"/>
      <c r="D22" s="23"/>
      <c r="E22" s="19">
        <f>SUM(E20*(1+B21/100))</f>
        <v>0</v>
      </c>
    </row>
    <row r="25" ht="12.75">
      <c r="A25" s="25" t="s">
        <v>23</v>
      </c>
    </row>
    <row r="26" ht="12.75">
      <c r="A26" s="25" t="s">
        <v>24</v>
      </c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 topLeftCell="A1">
      <selection activeCell="E8" sqref="E8:E9"/>
    </sheetView>
  </sheetViews>
  <sheetFormatPr defaultColWidth="9.33203125" defaultRowHeight="12.75"/>
  <cols>
    <col min="1" max="1" width="54" style="2" customWidth="1"/>
    <col min="2" max="2" width="15.66015625" style="2" customWidth="1"/>
    <col min="3" max="3" width="9.33203125" style="2" customWidth="1"/>
    <col min="4" max="4" width="14.83203125" style="2" customWidth="1"/>
    <col min="5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spans="1:5" ht="15">
      <c r="A4" s="26" t="s">
        <v>25</v>
      </c>
      <c r="B4" s="26"/>
      <c r="C4" s="26"/>
      <c r="D4" s="26"/>
      <c r="E4" s="26"/>
    </row>
    <row r="5" spans="1:5" ht="15">
      <c r="A5" s="27"/>
      <c r="B5" s="27"/>
      <c r="C5" s="27"/>
      <c r="D5" s="27"/>
      <c r="E5" s="27"/>
    </row>
    <row r="6" spans="1:5" ht="15">
      <c r="A6" s="28" t="s">
        <v>26</v>
      </c>
      <c r="B6" s="28"/>
      <c r="C6" s="28"/>
      <c r="D6" s="28"/>
      <c r="E6" s="28"/>
    </row>
    <row r="7" spans="1:5" ht="15">
      <c r="A7" s="29" t="s">
        <v>27</v>
      </c>
      <c r="B7" s="29"/>
      <c r="C7" s="29"/>
      <c r="D7" s="29"/>
      <c r="E7" s="29"/>
    </row>
    <row r="8" spans="1:5" ht="15">
      <c r="A8" s="30" t="s">
        <v>28</v>
      </c>
      <c r="C8" s="31"/>
      <c r="D8" s="31"/>
      <c r="E8" s="31"/>
    </row>
    <row r="9" spans="1:5" ht="15">
      <c r="A9" s="32" t="s">
        <v>29</v>
      </c>
      <c r="B9" s="32"/>
      <c r="C9" s="31"/>
      <c r="D9" s="31"/>
      <c r="E9" s="31"/>
    </row>
    <row r="10" spans="1:5" ht="15">
      <c r="A10" s="30"/>
      <c r="B10" s="32"/>
      <c r="C10" s="31"/>
      <c r="D10" s="31"/>
      <c r="E10" s="31"/>
    </row>
    <row r="11" spans="1:5" ht="15">
      <c r="A11" s="28" t="s">
        <v>30</v>
      </c>
      <c r="B11" s="28"/>
      <c r="C11" s="28"/>
      <c r="D11" s="28"/>
      <c r="E11" s="28"/>
    </row>
    <row r="12" spans="1:5" ht="33" customHeight="1">
      <c r="A12" s="29" t="s">
        <v>31</v>
      </c>
      <c r="B12" s="29"/>
      <c r="C12" s="29"/>
      <c r="D12" s="29"/>
      <c r="E12" s="29"/>
    </row>
    <row r="13" spans="1:5" ht="15">
      <c r="A13" s="30" t="s">
        <v>28</v>
      </c>
      <c r="B13" s="32"/>
      <c r="C13" s="31"/>
      <c r="D13" s="31"/>
      <c r="E13" s="31"/>
    </row>
    <row r="14" spans="1:5" ht="15">
      <c r="A14" s="32" t="s">
        <v>29</v>
      </c>
      <c r="B14" s="31"/>
      <c r="C14" s="31"/>
      <c r="D14" s="31"/>
      <c r="E14" s="31"/>
    </row>
    <row r="15" spans="1:5" ht="15">
      <c r="A15" s="32"/>
      <c r="B15" s="31"/>
      <c r="C15" s="31"/>
      <c r="D15" s="31"/>
      <c r="E15" s="31"/>
    </row>
    <row r="16" spans="1:5" ht="15">
      <c r="A16" s="30" t="s">
        <v>32</v>
      </c>
      <c r="B16" s="31"/>
      <c r="C16" s="31"/>
      <c r="D16" s="31"/>
      <c r="E16" s="31"/>
    </row>
    <row r="17" spans="1:5" ht="31.5" customHeight="1">
      <c r="A17" s="29" t="s">
        <v>33</v>
      </c>
      <c r="B17" s="29"/>
      <c r="C17" s="29"/>
      <c r="D17" s="29"/>
      <c r="E17" s="29"/>
    </row>
    <row r="18" spans="1:5" ht="15">
      <c r="A18" s="31"/>
      <c r="B18" s="31"/>
      <c r="C18" s="31"/>
      <c r="D18" s="31"/>
      <c r="E18" s="31"/>
    </row>
    <row r="19" spans="1:5" ht="15">
      <c r="A19" s="30" t="s">
        <v>34</v>
      </c>
      <c r="B19" s="31"/>
      <c r="C19" s="31"/>
      <c r="D19" s="31"/>
      <c r="E19" s="31"/>
    </row>
    <row r="20" spans="1:5" ht="15">
      <c r="A20" s="31" t="s">
        <v>35</v>
      </c>
      <c r="B20" s="31"/>
      <c r="C20" s="31"/>
      <c r="D20" s="31"/>
      <c r="E20" s="31"/>
    </row>
    <row r="21" spans="1:5" ht="15">
      <c r="A21" s="30" t="s">
        <v>28</v>
      </c>
      <c r="B21" s="31"/>
      <c r="C21" s="31"/>
      <c r="D21" s="31"/>
      <c r="E21" s="31"/>
    </row>
    <row r="22" ht="15">
      <c r="A22" s="32" t="s">
        <v>29</v>
      </c>
    </row>
    <row r="23" spans="1:5" ht="15">
      <c r="A23" s="31"/>
      <c r="B23" s="31"/>
      <c r="C23" s="31"/>
      <c r="D23" s="31"/>
      <c r="E23" s="31"/>
    </row>
    <row r="24" spans="1:5" ht="15">
      <c r="A24" s="33" t="s">
        <v>36</v>
      </c>
      <c r="B24" s="33"/>
      <c r="C24" s="33"/>
      <c r="D24" s="33"/>
      <c r="E24" s="33"/>
    </row>
    <row r="25" spans="1:5" ht="15">
      <c r="A25" s="29" t="s">
        <v>37</v>
      </c>
      <c r="B25" s="29"/>
      <c r="C25" s="29"/>
      <c r="D25" s="29"/>
      <c r="E25" s="29"/>
    </row>
    <row r="26" spans="1:5" ht="15">
      <c r="A26" s="31"/>
      <c r="B26" s="34"/>
      <c r="C26" s="34"/>
      <c r="D26" s="34"/>
      <c r="E26" s="34"/>
    </row>
    <row r="27" spans="1:5" ht="15">
      <c r="A27" s="35" t="s">
        <v>38</v>
      </c>
      <c r="B27" s="34"/>
      <c r="C27" s="34"/>
      <c r="D27" s="34"/>
      <c r="E27" s="34"/>
    </row>
    <row r="28" spans="1:5" ht="32.25" customHeight="1">
      <c r="A28" s="29" t="s">
        <v>39</v>
      </c>
      <c r="B28" s="29"/>
      <c r="C28" s="29"/>
      <c r="D28" s="29"/>
      <c r="E28" s="29"/>
    </row>
    <row r="29" spans="1:5" ht="15">
      <c r="A29" s="31"/>
      <c r="B29" s="31"/>
      <c r="C29" s="31"/>
      <c r="D29" s="31"/>
      <c r="E29" s="31"/>
    </row>
    <row r="30" spans="1:5" ht="15">
      <c r="A30" s="30" t="s">
        <v>40</v>
      </c>
      <c r="B30" s="31"/>
      <c r="C30" s="31"/>
      <c r="D30" s="31"/>
      <c r="E30" s="31"/>
    </row>
    <row r="31" spans="1:5" ht="48" customHeight="1">
      <c r="A31" s="29" t="s">
        <v>41</v>
      </c>
      <c r="B31" s="29"/>
      <c r="C31" s="29"/>
      <c r="D31" s="29"/>
      <c r="E31" s="29"/>
    </row>
    <row r="32" spans="1:5" ht="33.75" customHeight="1">
      <c r="A32" s="29" t="s">
        <v>42</v>
      </c>
      <c r="B32" s="29"/>
      <c r="C32" s="29"/>
      <c r="D32" s="29"/>
      <c r="E32" s="29"/>
    </row>
    <row r="33" spans="1:5" ht="33.75" customHeight="1">
      <c r="A33" s="29" t="s">
        <v>43</v>
      </c>
      <c r="B33" s="29"/>
      <c r="C33" s="29"/>
      <c r="D33" s="29"/>
      <c r="E33" s="29"/>
    </row>
    <row r="34" spans="1:5" ht="15">
      <c r="A34" s="33" t="s">
        <v>44</v>
      </c>
      <c r="B34" s="33"/>
      <c r="C34" s="33"/>
      <c r="D34" s="33"/>
      <c r="E34" s="33"/>
    </row>
    <row r="35" spans="1:5" ht="15">
      <c r="A35" s="31"/>
      <c r="B35" s="34"/>
      <c r="C35" s="34"/>
      <c r="D35" s="34"/>
      <c r="E35" s="34"/>
    </row>
    <row r="36" spans="1:5" ht="15">
      <c r="A36" s="30" t="s">
        <v>45</v>
      </c>
      <c r="B36" s="34"/>
      <c r="C36" s="34"/>
      <c r="D36" s="34"/>
      <c r="E36" s="34"/>
    </row>
    <row r="37" spans="1:5" ht="15">
      <c r="A37" s="29" t="s">
        <v>46</v>
      </c>
      <c r="B37" s="29"/>
      <c r="C37" s="29"/>
      <c r="D37" s="29"/>
      <c r="E37" s="29"/>
    </row>
    <row r="38" spans="1:5" ht="32.25" customHeight="1">
      <c r="A38" s="29" t="s">
        <v>47</v>
      </c>
      <c r="B38" s="29"/>
      <c r="C38" s="29"/>
      <c r="D38" s="29"/>
      <c r="E38" s="29"/>
    </row>
    <row r="39" spans="1:5" ht="15">
      <c r="A39" s="29"/>
      <c r="B39" s="29"/>
      <c r="C39" s="29"/>
      <c r="D39" s="29"/>
      <c r="E39" s="29"/>
    </row>
    <row r="40" spans="1:5" ht="15">
      <c r="A40" s="35" t="s">
        <v>48</v>
      </c>
      <c r="B40" s="36"/>
      <c r="C40" s="36"/>
      <c r="D40" s="36"/>
      <c r="E40" s="36"/>
    </row>
    <row r="41" spans="1:5" ht="15">
      <c r="A41" s="32" t="s">
        <v>49</v>
      </c>
      <c r="B41" s="36"/>
      <c r="C41" s="36"/>
      <c r="D41" s="36"/>
      <c r="E41" s="36"/>
    </row>
    <row r="42" spans="1:5" ht="15">
      <c r="A42" s="32"/>
      <c r="B42" s="37"/>
      <c r="C42" s="36"/>
      <c r="D42" s="37"/>
      <c r="E42" s="36"/>
    </row>
  </sheetData>
  <mergeCells count="16">
    <mergeCell ref="A34:E34"/>
    <mergeCell ref="A37:E37"/>
    <mergeCell ref="A38:E38"/>
    <mergeCell ref="A39:E39"/>
    <mergeCell ref="A24:E24"/>
    <mergeCell ref="A25:E25"/>
    <mergeCell ref="A28:E28"/>
    <mergeCell ref="A31:E31"/>
    <mergeCell ref="A32:E32"/>
    <mergeCell ref="A33:E33"/>
    <mergeCell ref="A4:E4"/>
    <mergeCell ref="A6:E6"/>
    <mergeCell ref="A7:E7"/>
    <mergeCell ref="A11:E11"/>
    <mergeCell ref="A12:E12"/>
    <mergeCell ref="A17:E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 topLeftCell="A1">
      <selection activeCell="E8" sqref="E8:E9"/>
    </sheetView>
  </sheetViews>
  <sheetFormatPr defaultColWidth="9.33203125" defaultRowHeight="12.75"/>
  <cols>
    <col min="1" max="1" width="25.66015625" style="49" customWidth="1"/>
    <col min="2" max="2" width="48.5" style="49" customWidth="1"/>
    <col min="3" max="3" width="9.33203125" style="48" customWidth="1"/>
    <col min="4" max="16384" width="9.33203125" style="49" customWidth="1"/>
  </cols>
  <sheetData>
    <row r="1" spans="1:23" s="41" customFormat="1" ht="41.25" customHeight="1">
      <c r="A1" s="38" t="s">
        <v>0</v>
      </c>
      <c r="B1" s="38">
        <v>0</v>
      </c>
      <c r="C1" s="3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0"/>
      <c r="T1" s="40"/>
      <c r="U1" s="40"/>
      <c r="V1" s="40"/>
      <c r="W1" s="40"/>
    </row>
    <row r="2" spans="1:18" s="41" customFormat="1" ht="47.25" customHeight="1">
      <c r="A2" s="42" t="s">
        <v>1</v>
      </c>
      <c r="B2" s="42">
        <v>0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41" customFormat="1" ht="7.5" customHeight="1">
      <c r="A3" s="44"/>
      <c r="B3" s="44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s="41" customFormat="1" ht="18.75">
      <c r="A4" s="45" t="s">
        <v>50</v>
      </c>
      <c r="B4" s="44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41" customFormat="1" ht="7.5" customHeight="1" thickBot="1">
      <c r="A5" s="44"/>
      <c r="B5" s="44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" ht="12.75">
      <c r="A6" s="46" t="s">
        <v>51</v>
      </c>
      <c r="B6" s="47"/>
    </row>
    <row r="7" spans="1:3" s="53" customFormat="1" ht="12.75">
      <c r="A7" s="50" t="s">
        <v>52</v>
      </c>
      <c r="B7" s="51" t="s">
        <v>53</v>
      </c>
      <c r="C7" s="52" t="s">
        <v>54</v>
      </c>
    </row>
    <row r="8" spans="1:3" ht="12.75">
      <c r="A8" s="54" t="s">
        <v>55</v>
      </c>
      <c r="B8" s="55" t="s">
        <v>56</v>
      </c>
      <c r="C8" s="48">
        <v>1</v>
      </c>
    </row>
    <row r="9" spans="1:3" ht="12.75">
      <c r="A9" s="54" t="s">
        <v>57</v>
      </c>
      <c r="B9" s="55" t="s">
        <v>58</v>
      </c>
      <c r="C9" s="48">
        <v>1</v>
      </c>
    </row>
    <row r="10" spans="1:3" ht="12.75">
      <c r="A10" s="54" t="s">
        <v>59</v>
      </c>
      <c r="B10" s="55" t="s">
        <v>60</v>
      </c>
      <c r="C10" s="48">
        <v>2</v>
      </c>
    </row>
    <row r="11" spans="1:3" ht="12.75">
      <c r="A11" s="54" t="s">
        <v>61</v>
      </c>
      <c r="B11" s="55" t="s">
        <v>62</v>
      </c>
      <c r="C11" s="48">
        <v>3</v>
      </c>
    </row>
    <row r="12" spans="1:3" ht="12.75">
      <c r="A12" s="54" t="s">
        <v>63</v>
      </c>
      <c r="B12" s="55" t="s">
        <v>64</v>
      </c>
      <c r="C12" s="48">
        <v>4</v>
      </c>
    </row>
    <row r="13" spans="1:3" ht="12.75">
      <c r="A13" s="54" t="s">
        <v>65</v>
      </c>
      <c r="B13" s="55" t="s">
        <v>66</v>
      </c>
      <c r="C13" s="48">
        <v>5</v>
      </c>
    </row>
    <row r="14" spans="1:3" ht="12.75">
      <c r="A14" s="54" t="s">
        <v>67</v>
      </c>
      <c r="B14" s="55" t="s">
        <v>68</v>
      </c>
      <c r="C14" s="48">
        <v>6</v>
      </c>
    </row>
    <row r="15" spans="1:3" ht="12.75">
      <c r="A15" s="56" t="s">
        <v>69</v>
      </c>
      <c r="B15" s="55" t="s">
        <v>70</v>
      </c>
      <c r="C15" s="48">
        <v>7</v>
      </c>
    </row>
    <row r="16" spans="1:3" ht="12.75">
      <c r="A16" s="56" t="s">
        <v>71</v>
      </c>
      <c r="B16" s="55" t="s">
        <v>72</v>
      </c>
      <c r="C16" s="48">
        <v>8</v>
      </c>
    </row>
    <row r="17" spans="1:3" ht="12.75">
      <c r="A17" s="54" t="s">
        <v>73</v>
      </c>
      <c r="B17" s="55" t="s">
        <v>74</v>
      </c>
      <c r="C17" s="48">
        <v>9</v>
      </c>
    </row>
    <row r="18" spans="1:3" ht="13.5" thickBot="1">
      <c r="A18" s="57" t="s">
        <v>75</v>
      </c>
      <c r="B18" s="58" t="s">
        <v>76</v>
      </c>
      <c r="C18" s="48">
        <v>10</v>
      </c>
    </row>
  </sheetData>
  <autoFilter ref="A7:C7">
    <sortState ref="A8:C18">
      <sortCondition sortBy="value" ref="C8:C18"/>
    </sortState>
  </autoFilter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VálekTomáš</cp:lastModifiedBy>
  <dcterms:created xsi:type="dcterms:W3CDTF">2022-06-29T07:18:25Z</dcterms:created>
  <dcterms:modified xsi:type="dcterms:W3CDTF">2022-06-29T07:18:35Z</dcterms:modified>
  <cp:category/>
  <cp:version/>
  <cp:contentType/>
  <cp:contentStatus/>
</cp:coreProperties>
</file>