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10-2022\1) výzva\"/>
    </mc:Choice>
  </mc:AlternateContent>
  <bookViews>
    <workbookView xWindow="0" yWindow="0" windowWidth="28800" windowHeight="12435"/>
  </bookViews>
  <sheets>
    <sheet name="LMCH 10-2022" sheetId="1" r:id="rId1"/>
  </sheets>
  <calcPr calcId="162913"/>
</workbook>
</file>

<file path=xl/calcChain.xml><?xml version="1.0" encoding="utf-8"?>
<calcChain xmlns="http://schemas.openxmlformats.org/spreadsheetml/2006/main">
  <c r="F54" i="1" l="1"/>
  <c r="F55" i="1"/>
  <c r="F56" i="1"/>
  <c r="F57" i="1"/>
  <c r="F53" i="1"/>
  <c r="F58" i="1" l="1"/>
  <c r="F64" i="1" l="1"/>
  <c r="F63" i="1"/>
  <c r="F62" i="1"/>
  <c r="F61" i="1"/>
  <c r="F65" i="1"/>
  <c r="F66" i="1" l="1"/>
  <c r="F22" i="1" l="1"/>
  <c r="F21" i="1"/>
  <c r="F39" i="1" l="1"/>
  <c r="F44" i="1"/>
  <c r="F11" i="1" l="1"/>
  <c r="F10" i="1"/>
  <c r="F12" i="1" l="1"/>
  <c r="F15" i="1"/>
  <c r="F49" i="1"/>
  <c r="F48" i="1"/>
  <c r="F50" i="1" l="1"/>
  <c r="F27" i="1"/>
  <c r="F28" i="1"/>
  <c r="F29" i="1"/>
  <c r="F30" i="1"/>
  <c r="F26" i="1"/>
  <c r="F31" i="1" l="1"/>
  <c r="F43" i="1"/>
  <c r="F45" i="1" s="1"/>
  <c r="F38" i="1"/>
  <c r="F40" i="1" s="1"/>
  <c r="F34" i="1"/>
  <c r="F35" i="1" s="1"/>
  <c r="F16" i="1"/>
  <c r="F17" i="1"/>
  <c r="F18" i="1"/>
  <c r="F19" i="1"/>
  <c r="F20" i="1"/>
  <c r="F23" i="1" l="1"/>
</calcChain>
</file>

<file path=xl/sharedStrings.xml><?xml version="1.0" encoding="utf-8"?>
<sst xmlns="http://schemas.openxmlformats.org/spreadsheetml/2006/main" count="148" uniqueCount="84">
  <si>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</si>
  <si>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</si>
  <si>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</si>
  <si>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</si>
  <si>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</si>
  <si>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</si>
  <si>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</si>
  <si>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</si>
  <si>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část 02</t>
  </si>
  <si>
    <t>část 03</t>
  </si>
  <si>
    <t>část 04</t>
  </si>
  <si>
    <t>část 05</t>
  </si>
  <si>
    <t>část 06</t>
  </si>
  <si>
    <t>Kontejner na nebezpečný odpad (např. pro sběř ostrých předmětů, jehel apod.) 2 l, materiál: plast</t>
  </si>
  <si>
    <t>Ústenky chirurgické jednorázové, s pružnými úchyty za uši, třívrstvý materiál, EN 14683:2019+AC:2019</t>
  </si>
  <si>
    <t>Pasteurova pipeta sterilní, jednotlivě balená, minimální délka 150 mm, s orientační stupnicí, objem 3 ml</t>
  </si>
  <si>
    <t>Papír filtrační pro kvalitativní analýzu, MN 618, průměr 90 mm</t>
  </si>
  <si>
    <t>Ubrousky laboratorní pro čištění a otírání optických povrchů a elektronických součástek, nechlupatící s vysokou absorpční schopností, materiál celulóza, rozměr 213 × 114 mm (+/- 5 %)</t>
  </si>
  <si>
    <t>část 07</t>
  </si>
  <si>
    <t>část 08</t>
  </si>
  <si>
    <t>část 09</t>
  </si>
  <si>
    <t>Adaptéry pro propojení hadiček, samec Luer na hadici Barb od výrobce MasterFlex, velikost adaptéru 1/8, rovná, polypropylen, chemicky odolné, vhodné pro ETO a gama sterilizaci</t>
  </si>
  <si>
    <t>Adaptéry pro propojení hadiček, samec Luer na hadici Barb od výrobce MasterFlex, velikost adaptéru 3/32, rovné, polypropylen, chemicky odolné, vhodné pro ETO a gama sterilizaci</t>
  </si>
  <si>
    <t>Adaptéry pro propojení hadiček, samec Luer na hadici Barb od výrobce MasterFlex, velikost adaptéru 5/32, rovné, polypropylen, chemicky odolné, vhodné pro ETO a gama sterilizaci</t>
  </si>
  <si>
    <t>Adaptéry pro propojení hadiček, samice Luer na hadici Barb od výrobce MasterFlex, velikost adaptéru 1/8, rovná, polypropylen, chemicky odolné, vhodné pro ETO a gama sterilizaci</t>
  </si>
  <si>
    <t>Adaptéry pro propojení hadiček, samice Luer na hadici Barb od výrobce MasterFlex, velikost adaptéru 3/32, rovná, polypropylen, chemicky odolné, vhodné pro ETO a gama sterilizaci</t>
  </si>
  <si>
    <t>Adaptéry pro propojení hadiček, samice Luer na hadici Barb od výrobce MasterFlex, velikost adaptéru 5/32, rovná, polypropylen, chemicky odolné, vhodné pro ETO a gama sterilizaci</t>
  </si>
  <si>
    <t>Orexin A
 -- vyžadován výrobce: Tocris, kód: 1455</t>
  </si>
  <si>
    <t>500 µg</t>
  </si>
  <si>
    <t>Fluorescein (FITC) AffiniPure Goat Anti-Guinea Pig IgG (H+L)
 -- vyžadován výrobce: Jackson Immunoresearch, kód: 106-095-003</t>
  </si>
  <si>
    <t>2 mg</t>
  </si>
  <si>
    <t>Guinea pig polyclonal c-Fos antibody
 -- vyžadován výrobce: Synaptic Systems, kód: 226004</t>
  </si>
  <si>
    <t>100 µl</t>
  </si>
  <si>
    <t>500 ks</t>
  </si>
  <si>
    <t>bal 100 ks</t>
  </si>
  <si>
    <t>celková cena část 03</t>
  </si>
  <si>
    <t>Chromatografická předkolona, stacionární fáze C18, průměr 350 µm</t>
  </si>
  <si>
    <t>Pozlacené piny používané pro spojení mezi elektrodou a deskou rozhraní elektrody kompatibilní s EIB-36 Narrow od výrobce Neuralynx Inc. USA</t>
  </si>
  <si>
    <t>bal = 1000 ks</t>
  </si>
  <si>
    <t>Sondy a příslušenství</t>
  </si>
  <si>
    <t xml:space="preserve">Spotřební laboratorní materiál  (plast) I. </t>
  </si>
  <si>
    <t xml:space="preserve">Spotřební laboratorní materiál II. </t>
  </si>
  <si>
    <t>Protilátky II.</t>
  </si>
  <si>
    <t>Caspase 3/p17/p19 Monoclonal antibody
 -- vyžadován výrobce: Proteintech, kód: 66470-2-Ig</t>
  </si>
  <si>
    <t>Fluorescein (FITC) AffiniPure Donkey Anti-Mouse IgG (H+L)
 -- vyžadován výrobce: Jackson Immunoresearch, kód: 715-095-150</t>
  </si>
  <si>
    <t xml:space="preserve"> 150 μL</t>
  </si>
  <si>
    <t>0,5 mg</t>
  </si>
  <si>
    <t>Chromatografická kolona, stacionární fáze C18, průměr 75 µm, délka 150 mm</t>
  </si>
  <si>
    <t>celková cena část 01</t>
  </si>
  <si>
    <t>celková cena část 02</t>
  </si>
  <si>
    <t>bal=25 ks</t>
  </si>
  <si>
    <t>bal=150 ks</t>
  </si>
  <si>
    <t>bal=50 ks</t>
  </si>
  <si>
    <t>bal=1000 ks</t>
  </si>
  <si>
    <t>celková cena část 04</t>
  </si>
  <si>
    <t>celková cena část 05</t>
  </si>
  <si>
    <t>celková cena část 06</t>
  </si>
  <si>
    <t>celková cena část 07</t>
  </si>
  <si>
    <t>Labeling a hybridizační kit na miRNA arrays
 -- vyžadován výrobce: Agilent, kód: 5190-0456</t>
  </si>
  <si>
    <t>kit</t>
  </si>
  <si>
    <t>Gene Expression Wash Buffer Kit
 -- vyžadován výrobce: Agilent, kód: 5188-5327</t>
  </si>
  <si>
    <t>1 kit</t>
  </si>
  <si>
    <t>Hybridization Gasket Slide Kit (20)
 -- vyžadován výrobce: Agilent, kód: G2534-60015</t>
  </si>
  <si>
    <t>MicroRNA Spike In Kit kompatibilní s hybridization kit (at min. 24 samples)
 -- vyžadován výrobce: Agilent, kód: 5190-1934</t>
  </si>
  <si>
    <t>SurePrint G3 Human miRNA r21 Array Kit
 -- vyžadován výrobce: Agilent, kód: G4870C</t>
  </si>
  <si>
    <t>PBS (10X), fosfátem pufrovaný solný roztok používaný pro buněčné kultivace. PBS je formulován bez vápníku, hořčíku a fenolové červeně. Jedná se o koncentrovanou formu. pH 7,4</t>
  </si>
  <si>
    <t>500 ml</t>
  </si>
  <si>
    <t>PBS (1X), fosfátem pufrovaný solný roztok používaný pro buněčné kultivace. PBS je formulován bez vápníku, hořčíku a fenolové červeně. Jedná se o koncentrovanou formu.pH 7,4</t>
  </si>
  <si>
    <t>10 × 500 ml</t>
  </si>
  <si>
    <t>celková cena část 09</t>
  </si>
  <si>
    <t>300 μL</t>
  </si>
  <si>
    <t>20 ml</t>
  </si>
  <si>
    <t>Buněčné kultivační médium pro lidske mesenchymální buňky, se směsí supplementů, 500 ml
 -- vyžadován výrobce: Promocell, kód:  C-28009</t>
  </si>
  <si>
    <t>Montovací medium pro zachování fluorescenčního signálu v imunofluorescencne barvených vzorcích (water-based)</t>
  </si>
  <si>
    <t xml:space="preserve">Hadicky pro perfuzni pumpy masterflex velikost 16  </t>
  </si>
  <si>
    <t xml:space="preserve">Hadicky pro perfuzni pumpy masterflex velikost 25 </t>
  </si>
  <si>
    <t>Specifikace zboží</t>
  </si>
  <si>
    <t>V případě, že zboží je dodáváno v jiném balení než požadovaném, provede dodavatel ocenění tak, aby bylo oceněno požadované množství jednotek (ks, kg, l, ml apod.).</t>
  </si>
  <si>
    <r>
      <t>V souladu</t>
    </r>
    <r>
      <rPr>
        <sz val="11"/>
        <color rgb="FFFFFF00"/>
        <rFont val="Calibri"/>
        <family val="2"/>
        <charset val="238"/>
        <scheme val="minor"/>
      </rPr>
      <t xml:space="preserve"> s poznámkou  -- vyžadován výrobce: _____, kód____ </t>
    </r>
    <r>
      <rPr>
        <sz val="11"/>
        <rFont val="Calibri"/>
        <family val="2"/>
        <charset val="238"/>
        <scheme val="minor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</si>
  <si>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r>
      <t xml:space="preserve">Dodavatel vyplní pouze </t>
    </r>
    <r>
      <rPr>
        <u/>
        <sz val="11"/>
        <rFont val="Calibri"/>
        <family val="2"/>
        <charset val="238"/>
        <scheme val="minor"/>
      </rPr>
      <t>všechny</t>
    </r>
    <r>
      <rPr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</si>
  <si>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celková cena část 08</t>
  </si>
  <si>
    <t xml:space="preserve">Rozhraní elektrod zajišťující propojení elektronického signálu mezi eletrodovými vodiči a 36 kanálovým předzesilovačem Neuralynx Headstage HS-36, výrobce Neuralynx Inc. USA. </t>
  </si>
  <si>
    <t xml:space="preserve">Phalloidin značený zeleným fluoroforem (z důvodu detekování užívaným mikroskopem je požadován typ FITC, CruzFluor 488 nebo AlexaFluor 488) </t>
  </si>
  <si>
    <t>Spotřební laboratorní materiál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</si>
</sst>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4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/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/>
      <diagonal/>
    </border>
    <border>
      <left style="dashed">
        <color rgb="FF808080"/>
      </left>
      <right style="medium">
        <color rgb="FF000000"/>
      </right>
      <top/>
      <bottom/>
      <diagonal/>
    </border>
    <border>
      <left/>
      <right style="dashed">
        <color rgb="FF808080"/>
      </right>
      <top/>
      <bottom/>
      <diagonal/>
    </border>
    <border>
      <left style="medium">
        <color rgb="FF000000"/>
      </left>
      <right style="dashed">
        <color rgb="FF808080"/>
      </right>
      <top/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/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/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medium">
        <color indexed="64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medium">
        <color indexed="64"/>
      </top>
      <bottom style="dashed">
        <color rgb="FF808080"/>
      </bottom>
      <diagonal/>
    </border>
    <border>
      <left style="dashed">
        <color rgb="FF808080"/>
      </left>
      <right style="medium">
        <color indexed="64"/>
      </right>
      <top style="medium">
        <color indexed="64"/>
      </top>
      <bottom style="dashed">
        <color rgb="FF808080"/>
      </bottom>
      <diagonal/>
    </border>
    <border>
      <left style="medium">
        <color indexed="64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indexed="64"/>
      </right>
      <top style="dashed">
        <color rgb="FF808080"/>
      </top>
      <bottom style="dashed">
        <color rgb="FF80808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rgb="FF808080"/>
      </right>
      <top style="dashed">
        <color rgb="FF808080"/>
      </top>
      <bottom style="medium">
        <color indexed="64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indexed="64"/>
      </bottom>
      <diagonal/>
    </border>
    <border>
      <left style="dashed">
        <color rgb="FF808080"/>
      </left>
      <right style="medium">
        <color indexed="64"/>
      </right>
      <top style="dashed">
        <color rgb="FF808080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wrapText="1"/>
    </xf>
    <xf numFmtId="0" fontId="5" fillId="0" borderId="0" xfId="0" applyFont="1" applyFill="1"/>
    <xf numFmtId="0" fontId="0" fillId="0" borderId="5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4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43" fontId="2" fillId="0" borderId="0" xfId="1" applyFont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right" vertical="center"/>
    </xf>
    <xf numFmtId="164" fontId="0" fillId="0" borderId="8" xfId="1" applyNumberFormat="1" applyFont="1" applyBorder="1" applyAlignment="1">
      <alignment horizontal="right" vertical="center"/>
    </xf>
    <xf numFmtId="164" fontId="0" fillId="0" borderId="13" xfId="1" applyNumberFormat="1" applyFont="1" applyFill="1" applyBorder="1" applyAlignment="1">
      <alignment horizontal="right" vertical="center"/>
    </xf>
    <xf numFmtId="164" fontId="0" fillId="0" borderId="8" xfId="1" applyNumberFormat="1" applyFont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4" fontId="0" fillId="4" borderId="9" xfId="0" applyNumberFormat="1" applyFill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0" fillId="0" borderId="5" xfId="0" quotePrefix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right" vertical="center"/>
    </xf>
    <xf numFmtId="4" fontId="0" fillId="4" borderId="12" xfId="0" applyNumberForma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164" fontId="0" fillId="0" borderId="24" xfId="1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43" fontId="5" fillId="0" borderId="0" xfId="0" applyNumberFormat="1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5" fillId="4" borderId="26" xfId="0" applyFont="1" applyFill="1" applyBorder="1" applyAlignment="1">
      <alignment horizontal="right" vertical="center"/>
    </xf>
    <xf numFmtId="4" fontId="0" fillId="4" borderId="27" xfId="0" applyNumberFormat="1" applyFill="1" applyBorder="1" applyAlignment="1">
      <alignment horizontal="right" vertical="center"/>
    </xf>
    <xf numFmtId="43" fontId="5" fillId="5" borderId="11" xfId="1" applyFont="1" applyFill="1" applyBorder="1" applyAlignment="1" applyProtection="1">
      <alignment horizontal="center" vertical="center"/>
      <protection locked="0"/>
    </xf>
    <xf numFmtId="43" fontId="0" fillId="3" borderId="5" xfId="1" applyFont="1" applyFill="1" applyBorder="1" applyAlignment="1" applyProtection="1">
      <alignment horizontal="center" vertical="center"/>
      <protection locked="0"/>
    </xf>
    <xf numFmtId="43" fontId="0" fillId="3" borderId="5" xfId="1" applyFont="1" applyFill="1" applyBorder="1" applyAlignment="1" applyProtection="1">
      <alignment horizontal="right" vertical="center"/>
      <protection locked="0"/>
    </xf>
    <xf numFmtId="43" fontId="0" fillId="3" borderId="11" xfId="1" applyFont="1" applyFill="1" applyBorder="1" applyAlignment="1" applyProtection="1">
      <alignment horizontal="right" vertical="center"/>
      <protection locked="0"/>
    </xf>
    <xf numFmtId="43" fontId="0" fillId="3" borderId="5" xfId="1" applyFont="1" applyFill="1" applyBorder="1" applyAlignment="1" applyProtection="1">
      <alignment vertical="center"/>
      <protection locked="0"/>
    </xf>
    <xf numFmtId="43" fontId="0" fillId="5" borderId="5" xfId="1" applyFont="1" applyFill="1" applyBorder="1" applyAlignment="1" applyProtection="1">
      <alignment vertical="center"/>
      <protection locked="0"/>
    </xf>
    <xf numFmtId="43" fontId="0" fillId="5" borderId="11" xfId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center"/>
    </xf>
    <xf numFmtId="0" fontId="10" fillId="7" borderId="0" xfId="0" applyFont="1" applyFill="1" applyAlignment="1" applyProtection="1">
      <alignment horizontal="left" vertical="center" wrapText="1" shrinkToFit="1"/>
    </xf>
    <xf numFmtId="0" fontId="10" fillId="6" borderId="0" xfId="0" applyFont="1" applyFill="1" applyAlignment="1" applyProtection="1">
      <alignment horizontal="left" vertical="center" wrapText="1"/>
    </xf>
    <xf numFmtId="0" fontId="10" fillId="5" borderId="0" xfId="0" applyFont="1" applyFill="1" applyBorder="1" applyAlignment="1" applyProtection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zoomScaleNormal="100" workbookViewId="0">
      <selection activeCell="B17" sqref="B17"/>
    </sheetView>
  </sheetViews>
  <sheetFormatPr defaultRowHeight="15" x14ac:dyDescent="0.25"/>
  <cols>
    <col min="2" max="2" width="50" customWidth="1"/>
    <col min="3" max="3" width="17" bestFit="1" customWidth="1"/>
    <col min="4" max="4" width="18" bestFit="1" customWidth="1"/>
    <col min="5" max="5" width="34" bestFit="1" customWidth="1"/>
    <col min="6" max="6" width="30" bestFit="1" customWidth="1"/>
    <col min="7" max="7" width="40" style="2" customWidth="1"/>
    <col min="8" max="8" width="37" style="2" bestFit="1" customWidth="1"/>
    <col min="9" max="9" width="13" style="2" bestFit="1" customWidth="1"/>
    <col min="10" max="10" width="9.140625" style="2"/>
  </cols>
  <sheetData>
    <row r="1" spans="1:10" x14ac:dyDescent="0.25">
      <c r="B1" s="1"/>
    </row>
    <row r="2" spans="1:10" ht="21" x14ac:dyDescent="0.35">
      <c r="A2" s="84" t="s">
        <v>76</v>
      </c>
      <c r="B2" s="84"/>
      <c r="C2" s="84"/>
      <c r="D2" s="84"/>
      <c r="E2" s="84"/>
      <c r="F2" s="84"/>
    </row>
    <row r="3" spans="1:10" ht="21" x14ac:dyDescent="0.35">
      <c r="A3" s="53"/>
      <c r="B3" s="53"/>
      <c r="C3" s="53"/>
      <c r="D3" s="53"/>
      <c r="E3" s="53"/>
      <c r="F3" s="53"/>
    </row>
    <row r="4" spans="1:10" ht="50.1" customHeight="1" x14ac:dyDescent="0.25">
      <c r="A4" s="85" t="s">
        <v>78</v>
      </c>
      <c r="B4" s="85"/>
      <c r="C4" s="85"/>
      <c r="D4" s="85"/>
      <c r="E4" s="85"/>
      <c r="F4" s="85"/>
    </row>
    <row r="5" spans="1:10" ht="20.100000000000001" customHeight="1" x14ac:dyDescent="0.25">
      <c r="A5" s="86" t="s">
        <v>77</v>
      </c>
      <c r="B5" s="86"/>
      <c r="C5" s="86"/>
      <c r="D5" s="86"/>
      <c r="E5" s="86"/>
      <c r="F5" s="86"/>
    </row>
    <row r="6" spans="1:10" ht="20.100000000000001" customHeight="1" x14ac:dyDescent="0.25">
      <c r="A6" s="87" t="s">
        <v>79</v>
      </c>
      <c r="B6" s="87"/>
      <c r="C6" s="87"/>
      <c r="D6" s="87"/>
      <c r="E6" s="87"/>
      <c r="F6" s="87"/>
    </row>
    <row r="7" spans="1:10" ht="15.75" thickBot="1" x14ac:dyDescent="0.3">
      <c r="B7" s="1"/>
    </row>
    <row r="8" spans="1:10" x14ac:dyDescent="0.25">
      <c r="A8" s="19" t="s">
        <v>0</v>
      </c>
      <c r="B8" s="20" t="s">
        <v>39</v>
      </c>
      <c r="C8" s="21"/>
      <c r="D8" s="21"/>
      <c r="E8" s="21"/>
      <c r="F8" s="22"/>
      <c r="G8" s="3"/>
      <c r="H8" s="3"/>
      <c r="I8" s="3"/>
    </row>
    <row r="9" spans="1:10" x14ac:dyDescent="0.25">
      <c r="A9" s="23" t="s">
        <v>1</v>
      </c>
      <c r="B9" s="24" t="s">
        <v>2</v>
      </c>
      <c r="C9" s="25" t="s">
        <v>3</v>
      </c>
      <c r="D9" s="25" t="s">
        <v>4</v>
      </c>
      <c r="E9" s="25" t="s">
        <v>5</v>
      </c>
      <c r="F9" s="26" t="s">
        <v>6</v>
      </c>
      <c r="G9" s="3"/>
      <c r="H9" s="3"/>
      <c r="I9" s="3"/>
    </row>
    <row r="10" spans="1:10" s="2" customFormat="1" ht="60" x14ac:dyDescent="0.25">
      <c r="A10" s="18">
        <v>1</v>
      </c>
      <c r="B10" s="52" t="s">
        <v>81</v>
      </c>
      <c r="C10" s="14" t="s">
        <v>7</v>
      </c>
      <c r="D10" s="14">
        <v>20</v>
      </c>
      <c r="E10" s="77"/>
      <c r="F10" s="45">
        <f>D10*E10</f>
        <v>0</v>
      </c>
      <c r="H10" s="3"/>
    </row>
    <row r="11" spans="1:10" s="2" customFormat="1" ht="45" x14ac:dyDescent="0.25">
      <c r="A11" s="18">
        <v>2</v>
      </c>
      <c r="B11" s="27" t="s">
        <v>37</v>
      </c>
      <c r="C11" s="14" t="s">
        <v>38</v>
      </c>
      <c r="D11" s="14">
        <v>1</v>
      </c>
      <c r="E11" s="77"/>
      <c r="F11" s="45">
        <f>D11*E11</f>
        <v>0</v>
      </c>
      <c r="G11" s="3"/>
      <c r="H11" s="3"/>
    </row>
    <row r="12" spans="1:10" ht="19.5" customHeight="1" thickBot="1" x14ac:dyDescent="0.3">
      <c r="A12" s="28"/>
      <c r="B12" s="29"/>
      <c r="C12" s="30"/>
      <c r="D12" s="30"/>
      <c r="E12" s="31" t="s">
        <v>48</v>
      </c>
      <c r="F12" s="51">
        <f>SUM(F10:F11)</f>
        <v>0</v>
      </c>
      <c r="G12" s="4"/>
    </row>
    <row r="13" spans="1:10" x14ac:dyDescent="0.25">
      <c r="A13" s="19" t="s">
        <v>8</v>
      </c>
      <c r="B13" s="20" t="s">
        <v>40</v>
      </c>
      <c r="C13" s="21"/>
      <c r="D13" s="21"/>
      <c r="E13" s="21"/>
      <c r="F13" s="22"/>
      <c r="G13" s="3"/>
      <c r="H13" s="3"/>
      <c r="I13" s="3"/>
    </row>
    <row r="14" spans="1:10" x14ac:dyDescent="0.25">
      <c r="A14" s="23" t="s">
        <v>1</v>
      </c>
      <c r="B14" s="24" t="s">
        <v>2</v>
      </c>
      <c r="C14" s="25" t="s">
        <v>3</v>
      </c>
      <c r="D14" s="25" t="s">
        <v>4</v>
      </c>
      <c r="E14" s="25" t="s">
        <v>5</v>
      </c>
      <c r="F14" s="26" t="s">
        <v>6</v>
      </c>
      <c r="G14" s="3"/>
      <c r="H14" s="3"/>
      <c r="I14" s="3"/>
    </row>
    <row r="15" spans="1:10" ht="60" x14ac:dyDescent="0.25">
      <c r="A15" s="18">
        <v>1</v>
      </c>
      <c r="B15" s="27" t="s">
        <v>21</v>
      </c>
      <c r="C15" s="7" t="s">
        <v>50</v>
      </c>
      <c r="D15" s="7">
        <v>2</v>
      </c>
      <c r="E15" s="78"/>
      <c r="F15" s="46">
        <f>D15*E15</f>
        <v>0</v>
      </c>
      <c r="G15" s="15"/>
      <c r="H15" s="5"/>
      <c r="J15" s="16"/>
    </row>
    <row r="16" spans="1:10" ht="60" x14ac:dyDescent="0.25">
      <c r="A16" s="18">
        <v>2</v>
      </c>
      <c r="B16" s="27" t="s">
        <v>22</v>
      </c>
      <c r="C16" s="7" t="s">
        <v>50</v>
      </c>
      <c r="D16" s="7">
        <v>2</v>
      </c>
      <c r="E16" s="78"/>
      <c r="F16" s="46">
        <f t="shared" ref="F16:F22" si="0">D16*E16</f>
        <v>0</v>
      </c>
      <c r="G16" s="6"/>
      <c r="H16" s="5"/>
    </row>
    <row r="17" spans="1:10" ht="60" x14ac:dyDescent="0.25">
      <c r="A17" s="18">
        <v>3</v>
      </c>
      <c r="B17" s="27" t="s">
        <v>23</v>
      </c>
      <c r="C17" s="7" t="s">
        <v>50</v>
      </c>
      <c r="D17" s="7">
        <v>2</v>
      </c>
      <c r="E17" s="78"/>
      <c r="F17" s="46">
        <f t="shared" si="0"/>
        <v>0</v>
      </c>
      <c r="G17" s="6"/>
      <c r="H17" s="5"/>
    </row>
    <row r="18" spans="1:10" ht="60" x14ac:dyDescent="0.25">
      <c r="A18" s="18">
        <v>4</v>
      </c>
      <c r="B18" s="27" t="s">
        <v>24</v>
      </c>
      <c r="C18" s="7" t="s">
        <v>50</v>
      </c>
      <c r="D18" s="7">
        <v>2</v>
      </c>
      <c r="E18" s="78"/>
      <c r="F18" s="46">
        <f t="shared" si="0"/>
        <v>0</v>
      </c>
      <c r="G18" s="6"/>
      <c r="H18" s="5"/>
    </row>
    <row r="19" spans="1:10" ht="60" x14ac:dyDescent="0.25">
      <c r="A19" s="18">
        <v>5</v>
      </c>
      <c r="B19" s="27" t="s">
        <v>25</v>
      </c>
      <c r="C19" s="7" t="s">
        <v>50</v>
      </c>
      <c r="D19" s="7">
        <v>2</v>
      </c>
      <c r="E19" s="78"/>
      <c r="F19" s="46">
        <f t="shared" si="0"/>
        <v>0</v>
      </c>
      <c r="G19" s="6"/>
      <c r="H19" s="5"/>
    </row>
    <row r="20" spans="1:10" ht="60" x14ac:dyDescent="0.25">
      <c r="A20" s="18">
        <v>6</v>
      </c>
      <c r="B20" s="27" t="s">
        <v>26</v>
      </c>
      <c r="C20" s="7" t="s">
        <v>50</v>
      </c>
      <c r="D20" s="7">
        <v>2</v>
      </c>
      <c r="E20" s="78"/>
      <c r="F20" s="46">
        <f t="shared" si="0"/>
        <v>0</v>
      </c>
      <c r="G20" s="6"/>
      <c r="H20" s="5"/>
    </row>
    <row r="21" spans="1:10" x14ac:dyDescent="0.25">
      <c r="A21" s="18">
        <v>7</v>
      </c>
      <c r="B21" s="32" t="s">
        <v>74</v>
      </c>
      <c r="C21" s="7" t="s">
        <v>7</v>
      </c>
      <c r="D21" s="8">
        <v>6</v>
      </c>
      <c r="E21" s="78"/>
      <c r="F21" s="47">
        <f t="shared" si="0"/>
        <v>0</v>
      </c>
    </row>
    <row r="22" spans="1:10" x14ac:dyDescent="0.25">
      <c r="A22" s="18">
        <v>8</v>
      </c>
      <c r="B22" s="32" t="s">
        <v>75</v>
      </c>
      <c r="C22" s="7" t="s">
        <v>7</v>
      </c>
      <c r="D22" s="9">
        <v>2</v>
      </c>
      <c r="E22" s="78"/>
      <c r="F22" s="47">
        <f t="shared" si="0"/>
        <v>0</v>
      </c>
    </row>
    <row r="23" spans="1:10" ht="19.5" customHeight="1" thickBot="1" x14ac:dyDescent="0.3">
      <c r="A23" s="28"/>
      <c r="B23" s="29"/>
      <c r="C23" s="10"/>
      <c r="D23" s="10"/>
      <c r="E23" s="33" t="s">
        <v>49</v>
      </c>
      <c r="F23" s="51">
        <f>SUM(F15:F22)</f>
        <v>0</v>
      </c>
    </row>
    <row r="24" spans="1:10" x14ac:dyDescent="0.25">
      <c r="A24" s="19" t="s">
        <v>9</v>
      </c>
      <c r="B24" s="20" t="s">
        <v>41</v>
      </c>
      <c r="C24" s="21"/>
      <c r="D24" s="21"/>
      <c r="E24" s="21"/>
      <c r="F24" s="22"/>
      <c r="G24" s="3"/>
      <c r="H24" s="3"/>
      <c r="I24" s="3"/>
    </row>
    <row r="25" spans="1:10" x14ac:dyDescent="0.25">
      <c r="A25" s="23" t="s">
        <v>1</v>
      </c>
      <c r="B25" s="24" t="s">
        <v>2</v>
      </c>
      <c r="C25" s="25" t="s">
        <v>3</v>
      </c>
      <c r="D25" s="25" t="s">
        <v>4</v>
      </c>
      <c r="E25" s="25" t="s">
        <v>5</v>
      </c>
      <c r="F25" s="26" t="s">
        <v>6</v>
      </c>
      <c r="G25" s="3"/>
      <c r="H25" s="3"/>
      <c r="I25" s="3"/>
      <c r="J25" s="6"/>
    </row>
    <row r="26" spans="1:10" ht="30" x14ac:dyDescent="0.25">
      <c r="A26" s="18">
        <v>1</v>
      </c>
      <c r="B26" s="27" t="s">
        <v>13</v>
      </c>
      <c r="C26" s="11" t="s">
        <v>52</v>
      </c>
      <c r="D26" s="7">
        <v>1</v>
      </c>
      <c r="E26" s="79"/>
      <c r="F26" s="46">
        <f>D26*E26</f>
        <v>0</v>
      </c>
      <c r="G26" s="4"/>
      <c r="H26" s="5"/>
    </row>
    <row r="27" spans="1:10" ht="30" x14ac:dyDescent="0.25">
      <c r="A27" s="18">
        <v>2</v>
      </c>
      <c r="B27" s="27" t="s">
        <v>14</v>
      </c>
      <c r="C27" s="11" t="s">
        <v>53</v>
      </c>
      <c r="D27" s="7">
        <v>1</v>
      </c>
      <c r="E27" s="79"/>
      <c r="F27" s="46">
        <f t="shared" ref="F27:F30" si="1">D27*E27</f>
        <v>0</v>
      </c>
      <c r="H27" s="5"/>
    </row>
    <row r="28" spans="1:10" ht="45" x14ac:dyDescent="0.25">
      <c r="A28" s="18">
        <v>3</v>
      </c>
      <c r="B28" s="27" t="s">
        <v>15</v>
      </c>
      <c r="C28" s="7" t="s">
        <v>33</v>
      </c>
      <c r="D28" s="7">
        <v>1</v>
      </c>
      <c r="E28" s="79"/>
      <c r="F28" s="46">
        <f t="shared" si="1"/>
        <v>0</v>
      </c>
      <c r="H28" s="5"/>
    </row>
    <row r="29" spans="1:10" ht="30" x14ac:dyDescent="0.25">
      <c r="A29" s="18">
        <v>4</v>
      </c>
      <c r="B29" s="27" t="s">
        <v>16</v>
      </c>
      <c r="C29" s="7" t="s">
        <v>34</v>
      </c>
      <c r="D29" s="7">
        <v>7</v>
      </c>
      <c r="E29" s="79"/>
      <c r="F29" s="46">
        <f t="shared" si="1"/>
        <v>0</v>
      </c>
      <c r="H29" s="5"/>
    </row>
    <row r="30" spans="1:10" ht="60" x14ac:dyDescent="0.25">
      <c r="A30" s="18">
        <v>5</v>
      </c>
      <c r="B30" s="27" t="s">
        <v>17</v>
      </c>
      <c r="C30" s="11" t="s">
        <v>51</v>
      </c>
      <c r="D30" s="7">
        <v>4</v>
      </c>
      <c r="E30" s="79"/>
      <c r="F30" s="46">
        <f t="shared" si="1"/>
        <v>0</v>
      </c>
      <c r="G30" s="3"/>
      <c r="H30" s="5"/>
    </row>
    <row r="31" spans="1:10" ht="19.5" customHeight="1" thickBot="1" x14ac:dyDescent="0.3">
      <c r="A31" s="28"/>
      <c r="B31" s="29"/>
      <c r="C31" s="30"/>
      <c r="D31" s="30"/>
      <c r="E31" s="33" t="s">
        <v>35</v>
      </c>
      <c r="F31" s="51">
        <f>SUM(F26:F30)</f>
        <v>0</v>
      </c>
    </row>
    <row r="32" spans="1:10" x14ac:dyDescent="0.25">
      <c r="A32" s="19" t="s">
        <v>10</v>
      </c>
      <c r="B32" s="20" t="s">
        <v>42</v>
      </c>
      <c r="C32" s="21"/>
      <c r="D32" s="21"/>
      <c r="E32" s="21"/>
      <c r="F32" s="22"/>
      <c r="G32" s="3"/>
      <c r="H32" s="3"/>
      <c r="I32" s="3"/>
    </row>
    <row r="33" spans="1:9" x14ac:dyDescent="0.25">
      <c r="A33" s="23" t="s">
        <v>1</v>
      </c>
      <c r="B33" s="24" t="s">
        <v>2</v>
      </c>
      <c r="C33" s="25" t="s">
        <v>3</v>
      </c>
      <c r="D33" s="25" t="s">
        <v>4</v>
      </c>
      <c r="E33" s="25" t="s">
        <v>5</v>
      </c>
      <c r="F33" s="26" t="s">
        <v>6</v>
      </c>
      <c r="G33" s="3"/>
      <c r="H33" s="3"/>
      <c r="I33" s="3"/>
    </row>
    <row r="34" spans="1:9" ht="30" x14ac:dyDescent="0.25">
      <c r="A34" s="18">
        <v>1</v>
      </c>
      <c r="B34" s="27" t="s">
        <v>27</v>
      </c>
      <c r="C34" s="7" t="s">
        <v>28</v>
      </c>
      <c r="D34" s="7">
        <v>1</v>
      </c>
      <c r="E34" s="79"/>
      <c r="F34" s="46">
        <f>D34*E34</f>
        <v>0</v>
      </c>
      <c r="G34" s="3"/>
      <c r="H34" s="15"/>
    </row>
    <row r="35" spans="1:9" ht="19.5" thickBot="1" x14ac:dyDescent="0.3">
      <c r="A35" s="34"/>
      <c r="B35" s="34"/>
      <c r="C35" s="35"/>
      <c r="D35" s="35"/>
      <c r="E35" s="33" t="s">
        <v>54</v>
      </c>
      <c r="F35" s="51">
        <f>SUM(F34)</f>
        <v>0</v>
      </c>
    </row>
    <row r="36" spans="1:9" x14ac:dyDescent="0.25">
      <c r="A36" s="19" t="s">
        <v>11</v>
      </c>
      <c r="B36" s="20" t="s">
        <v>42</v>
      </c>
      <c r="C36" s="21"/>
      <c r="D36" s="21"/>
      <c r="E36" s="21"/>
      <c r="F36" s="22"/>
      <c r="G36" s="3"/>
      <c r="H36" s="3"/>
      <c r="I36" s="3"/>
    </row>
    <row r="37" spans="1:9" x14ac:dyDescent="0.25">
      <c r="A37" s="23" t="s">
        <v>1</v>
      </c>
      <c r="B37" s="24" t="s">
        <v>2</v>
      </c>
      <c r="C37" s="25" t="s">
        <v>3</v>
      </c>
      <c r="D37" s="25" t="s">
        <v>4</v>
      </c>
      <c r="E37" s="25" t="s">
        <v>5</v>
      </c>
      <c r="F37" s="26" t="s">
        <v>6</v>
      </c>
      <c r="G37" s="3"/>
      <c r="H37" s="3"/>
      <c r="I37" s="3"/>
    </row>
    <row r="38" spans="1:9" ht="30" x14ac:dyDescent="0.25">
      <c r="A38" s="18">
        <v>1</v>
      </c>
      <c r="B38" s="27" t="s">
        <v>31</v>
      </c>
      <c r="C38" s="7" t="s">
        <v>32</v>
      </c>
      <c r="D38" s="7">
        <v>1</v>
      </c>
      <c r="E38" s="79"/>
      <c r="F38" s="46">
        <f t="shared" ref="F38:F39" si="2">D38*E38</f>
        <v>0</v>
      </c>
      <c r="H38" s="5"/>
    </row>
    <row r="39" spans="1:9" ht="30" x14ac:dyDescent="0.25">
      <c r="A39" s="18">
        <v>2</v>
      </c>
      <c r="B39" s="27" t="s">
        <v>43</v>
      </c>
      <c r="C39" s="7" t="s">
        <v>45</v>
      </c>
      <c r="D39" s="7">
        <v>1</v>
      </c>
      <c r="E39" s="80"/>
      <c r="F39" s="46">
        <f t="shared" si="2"/>
        <v>0</v>
      </c>
      <c r="G39" s="3"/>
      <c r="H39" s="5"/>
    </row>
    <row r="40" spans="1:9" ht="19.5" thickBot="1" x14ac:dyDescent="0.3">
      <c r="A40" s="34"/>
      <c r="B40" s="34"/>
      <c r="C40" s="35"/>
      <c r="D40" s="35"/>
      <c r="E40" s="33" t="s">
        <v>55</v>
      </c>
      <c r="F40" s="51">
        <f>SUM(F38:F39)</f>
        <v>0</v>
      </c>
    </row>
    <row r="41" spans="1:9" x14ac:dyDescent="0.25">
      <c r="A41" s="19" t="s">
        <v>12</v>
      </c>
      <c r="B41" s="20" t="s">
        <v>42</v>
      </c>
      <c r="C41" s="21"/>
      <c r="D41" s="21"/>
      <c r="E41" s="21"/>
      <c r="F41" s="22"/>
      <c r="G41" s="3"/>
      <c r="H41" s="3"/>
      <c r="I41" s="3"/>
    </row>
    <row r="42" spans="1:9" x14ac:dyDescent="0.25">
      <c r="A42" s="23" t="s">
        <v>1</v>
      </c>
      <c r="B42" s="24" t="s">
        <v>2</v>
      </c>
      <c r="C42" s="25" t="s">
        <v>3</v>
      </c>
      <c r="D42" s="25" t="s">
        <v>4</v>
      </c>
      <c r="E42" s="25" t="s">
        <v>5</v>
      </c>
      <c r="F42" s="26" t="s">
        <v>6</v>
      </c>
      <c r="G42" s="3"/>
      <c r="H42" s="3"/>
      <c r="I42" s="3"/>
    </row>
    <row r="43" spans="1:9" ht="60" x14ac:dyDescent="0.25">
      <c r="A43" s="18">
        <v>1</v>
      </c>
      <c r="B43" s="27" t="s">
        <v>29</v>
      </c>
      <c r="C43" s="7" t="s">
        <v>30</v>
      </c>
      <c r="D43" s="7">
        <v>1</v>
      </c>
      <c r="E43" s="79"/>
      <c r="F43" s="46">
        <f>D43*E43</f>
        <v>0</v>
      </c>
      <c r="H43" s="5"/>
    </row>
    <row r="44" spans="1:9" ht="60" x14ac:dyDescent="0.25">
      <c r="A44" s="18">
        <v>2</v>
      </c>
      <c r="B44" s="27" t="s">
        <v>44</v>
      </c>
      <c r="C44" s="7" t="s">
        <v>46</v>
      </c>
      <c r="D44" s="7">
        <v>1</v>
      </c>
      <c r="E44" s="80"/>
      <c r="F44" s="46">
        <f>D44*E44</f>
        <v>0</v>
      </c>
      <c r="G44" s="3"/>
      <c r="H44" s="5"/>
    </row>
    <row r="45" spans="1:9" ht="19.5" customHeight="1" thickBot="1" x14ac:dyDescent="0.3">
      <c r="A45" s="34"/>
      <c r="B45" s="34"/>
      <c r="C45" s="35"/>
      <c r="D45" s="35"/>
      <c r="E45" s="55" t="s">
        <v>56</v>
      </c>
      <c r="F45" s="56">
        <f>SUM(F43:F44)</f>
        <v>0</v>
      </c>
    </row>
    <row r="46" spans="1:9" x14ac:dyDescent="0.25">
      <c r="A46" s="61" t="s">
        <v>18</v>
      </c>
      <c r="B46" s="62" t="s">
        <v>83</v>
      </c>
      <c r="C46" s="63"/>
      <c r="D46" s="63"/>
      <c r="E46" s="63"/>
      <c r="F46" s="64"/>
      <c r="G46" s="3"/>
      <c r="H46" s="3"/>
      <c r="I46" s="3"/>
    </row>
    <row r="47" spans="1:9" x14ac:dyDescent="0.25">
      <c r="A47" s="65" t="s">
        <v>1</v>
      </c>
      <c r="B47" s="24" t="s">
        <v>2</v>
      </c>
      <c r="C47" s="25" t="s">
        <v>3</v>
      </c>
      <c r="D47" s="25" t="s">
        <v>4</v>
      </c>
      <c r="E47" s="25" t="s">
        <v>5</v>
      </c>
      <c r="F47" s="66" t="s">
        <v>6</v>
      </c>
      <c r="G47" s="3"/>
      <c r="H47" s="3"/>
      <c r="I47" s="3"/>
    </row>
    <row r="48" spans="1:9" ht="30" x14ac:dyDescent="0.25">
      <c r="A48" s="67">
        <v>1</v>
      </c>
      <c r="B48" s="68" t="s">
        <v>47</v>
      </c>
      <c r="C48" s="13" t="s">
        <v>7</v>
      </c>
      <c r="D48" s="54">
        <v>2</v>
      </c>
      <c r="E48" s="79"/>
      <c r="F48" s="69">
        <f>D48*E48</f>
        <v>0</v>
      </c>
    </row>
    <row r="49" spans="1:9" ht="30" x14ac:dyDescent="0.25">
      <c r="A49" s="67">
        <v>2</v>
      </c>
      <c r="B49" s="70" t="s">
        <v>36</v>
      </c>
      <c r="C49" s="71" t="s">
        <v>7</v>
      </c>
      <c r="D49" s="54">
        <v>2</v>
      </c>
      <c r="E49" s="79"/>
      <c r="F49" s="69">
        <f>D49*E49</f>
        <v>0</v>
      </c>
      <c r="G49" s="3"/>
    </row>
    <row r="50" spans="1:9" ht="19.5" customHeight="1" thickBot="1" x14ac:dyDescent="0.3">
      <c r="A50" s="72"/>
      <c r="B50" s="73"/>
      <c r="C50" s="74"/>
      <c r="D50" s="74"/>
      <c r="E50" s="75" t="s">
        <v>57</v>
      </c>
      <c r="F50" s="76">
        <f>SUM(F48:F49)</f>
        <v>0</v>
      </c>
    </row>
    <row r="51" spans="1:9" x14ac:dyDescent="0.25">
      <c r="A51" s="57" t="s">
        <v>19</v>
      </c>
      <c r="B51" s="58" t="s">
        <v>83</v>
      </c>
      <c r="C51" s="59"/>
      <c r="D51" s="59"/>
      <c r="E51" s="59"/>
      <c r="F51" s="60"/>
      <c r="G51" s="3"/>
      <c r="H51" s="3"/>
      <c r="I51" s="3"/>
    </row>
    <row r="52" spans="1:9" x14ac:dyDescent="0.25">
      <c r="A52" s="23" t="s">
        <v>1</v>
      </c>
      <c r="B52" s="24" t="s">
        <v>2</v>
      </c>
      <c r="C52" s="25" t="s">
        <v>3</v>
      </c>
      <c r="D52" s="25" t="s">
        <v>4</v>
      </c>
      <c r="E52" s="25" t="s">
        <v>5</v>
      </c>
      <c r="F52" s="26" t="s">
        <v>6</v>
      </c>
      <c r="G52" s="3"/>
      <c r="H52" s="3"/>
      <c r="I52" s="3"/>
    </row>
    <row r="53" spans="1:9" ht="30" x14ac:dyDescent="0.25">
      <c r="A53" s="18">
        <v>1</v>
      </c>
      <c r="B53" s="27" t="s">
        <v>58</v>
      </c>
      <c r="C53" s="7" t="s">
        <v>59</v>
      </c>
      <c r="D53" s="7">
        <v>6</v>
      </c>
      <c r="E53" s="79"/>
      <c r="F53" s="46">
        <f>D53*E53</f>
        <v>0</v>
      </c>
      <c r="H53" s="5"/>
    </row>
    <row r="54" spans="1:9" ht="30" x14ac:dyDescent="0.25">
      <c r="A54" s="18">
        <v>2</v>
      </c>
      <c r="B54" s="27" t="s">
        <v>60</v>
      </c>
      <c r="C54" s="7" t="s">
        <v>61</v>
      </c>
      <c r="D54" s="7">
        <v>3</v>
      </c>
      <c r="E54" s="79"/>
      <c r="F54" s="46">
        <f t="shared" ref="F54:F57" si="3">D54*E54</f>
        <v>0</v>
      </c>
      <c r="H54" s="5"/>
    </row>
    <row r="55" spans="1:9" ht="30" x14ac:dyDescent="0.25">
      <c r="A55" s="18">
        <v>3</v>
      </c>
      <c r="B55" s="27" t="s">
        <v>62</v>
      </c>
      <c r="C55" s="7" t="s">
        <v>59</v>
      </c>
      <c r="D55" s="7">
        <v>3</v>
      </c>
      <c r="E55" s="79"/>
      <c r="F55" s="46">
        <f t="shared" si="3"/>
        <v>0</v>
      </c>
      <c r="H55" s="5"/>
    </row>
    <row r="56" spans="1:9" ht="45" x14ac:dyDescent="0.25">
      <c r="A56" s="18">
        <v>4</v>
      </c>
      <c r="B56" s="27" t="s">
        <v>63</v>
      </c>
      <c r="C56" s="7" t="s">
        <v>61</v>
      </c>
      <c r="D56" s="7">
        <v>2</v>
      </c>
      <c r="E56" s="79"/>
      <c r="F56" s="46">
        <f t="shared" si="3"/>
        <v>0</v>
      </c>
      <c r="H56" s="5"/>
    </row>
    <row r="57" spans="1:9" ht="30" x14ac:dyDescent="0.25">
      <c r="A57" s="18">
        <v>5</v>
      </c>
      <c r="B57" s="27" t="s">
        <v>64</v>
      </c>
      <c r="C57" s="7" t="s">
        <v>59</v>
      </c>
      <c r="D57" s="7">
        <v>4</v>
      </c>
      <c r="E57" s="79"/>
      <c r="F57" s="46">
        <f t="shared" si="3"/>
        <v>0</v>
      </c>
      <c r="H57" s="5"/>
    </row>
    <row r="58" spans="1:9" ht="19.5" customHeight="1" thickBot="1" x14ac:dyDescent="0.3">
      <c r="A58" s="28"/>
      <c r="B58" s="29"/>
      <c r="C58" s="30"/>
      <c r="D58" s="30"/>
      <c r="E58" s="33" t="s">
        <v>80</v>
      </c>
      <c r="F58" s="51">
        <f>SUM(F53:F57)</f>
        <v>0</v>
      </c>
    </row>
    <row r="59" spans="1:9" x14ac:dyDescent="0.25">
      <c r="A59" s="19" t="s">
        <v>20</v>
      </c>
      <c r="B59" s="36"/>
      <c r="C59" s="37"/>
      <c r="D59" s="37"/>
      <c r="E59" s="37"/>
      <c r="F59" s="38"/>
      <c r="G59" s="17"/>
      <c r="H59" s="17"/>
      <c r="I59" s="17"/>
    </row>
    <row r="60" spans="1:9" x14ac:dyDescent="0.25">
      <c r="A60" s="39" t="s">
        <v>1</v>
      </c>
      <c r="B60" s="40" t="s">
        <v>2</v>
      </c>
      <c r="C60" s="41" t="s">
        <v>3</v>
      </c>
      <c r="D60" s="41" t="s">
        <v>4</v>
      </c>
      <c r="E60" s="41" t="s">
        <v>5</v>
      </c>
      <c r="F60" s="42" t="s">
        <v>6</v>
      </c>
      <c r="G60" s="17"/>
      <c r="H60" s="17"/>
      <c r="I60" s="17"/>
    </row>
    <row r="61" spans="1:9" ht="60" x14ac:dyDescent="0.25">
      <c r="A61" s="18">
        <v>1</v>
      </c>
      <c r="B61" s="27" t="s">
        <v>65</v>
      </c>
      <c r="C61" s="7" t="s">
        <v>66</v>
      </c>
      <c r="D61" s="7">
        <v>4</v>
      </c>
      <c r="E61" s="81"/>
      <c r="F61" s="48">
        <f>D61*E61</f>
        <v>0</v>
      </c>
    </row>
    <row r="62" spans="1:9" ht="60" x14ac:dyDescent="0.25">
      <c r="A62" s="18">
        <v>2</v>
      </c>
      <c r="B62" s="27" t="s">
        <v>67</v>
      </c>
      <c r="C62" s="7" t="s">
        <v>68</v>
      </c>
      <c r="D62" s="7">
        <v>1</v>
      </c>
      <c r="E62" s="81"/>
      <c r="F62" s="48">
        <f>D62*E62</f>
        <v>0</v>
      </c>
    </row>
    <row r="63" spans="1:9" ht="45" x14ac:dyDescent="0.25">
      <c r="A63" s="18">
        <v>3</v>
      </c>
      <c r="B63" s="27" t="s">
        <v>72</v>
      </c>
      <c r="C63" s="7" t="s">
        <v>66</v>
      </c>
      <c r="D63" s="7">
        <v>2</v>
      </c>
      <c r="E63" s="81"/>
      <c r="F63" s="48">
        <f>D63*E63</f>
        <v>0</v>
      </c>
      <c r="H63" s="5"/>
    </row>
    <row r="64" spans="1:9" s="2" customFormat="1" ht="45" x14ac:dyDescent="0.25">
      <c r="A64" s="44">
        <v>4</v>
      </c>
      <c r="B64" s="43" t="s">
        <v>73</v>
      </c>
      <c r="C64" s="11" t="s">
        <v>71</v>
      </c>
      <c r="D64" s="11">
        <v>1</v>
      </c>
      <c r="E64" s="82"/>
      <c r="F64" s="49">
        <f>D64*E64</f>
        <v>0</v>
      </c>
      <c r="H64" s="5"/>
    </row>
    <row r="65" spans="1:8" s="2" customFormat="1" ht="45" x14ac:dyDescent="0.25">
      <c r="A65" s="12">
        <v>5</v>
      </c>
      <c r="B65" s="32" t="s">
        <v>82</v>
      </c>
      <c r="C65" s="11" t="s">
        <v>70</v>
      </c>
      <c r="D65" s="12">
        <v>1</v>
      </c>
      <c r="E65" s="83"/>
      <c r="F65" s="50">
        <f>E65*D65</f>
        <v>0</v>
      </c>
      <c r="G65" s="6"/>
      <c r="H65" s="5"/>
    </row>
    <row r="66" spans="1:8" ht="19.5" customHeight="1" thickBot="1" x14ac:dyDescent="0.3">
      <c r="A66" s="28"/>
      <c r="B66" s="29"/>
      <c r="C66" s="30"/>
      <c r="D66" s="30"/>
      <c r="E66" s="33" t="s">
        <v>69</v>
      </c>
      <c r="F66" s="51">
        <f>SUM(F61:F65)</f>
        <v>0</v>
      </c>
    </row>
  </sheetData>
  <sheetProtection algorithmName="SHA-512" hashValue="DnkuYlF2hK3hb3QNhGv4+XxINCxB2Vj4UWhMu/HISibYy6EaYELsLGBfqq2muAPwrt16y0PLS/1Ocyu4PkBkXA==" saltValue="IghSUp7Xnxhgc+Ngvhsb8w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lVoTc5nZyzEYcSaTeGjMa8GIfjHxczVnKiYJwARaEhdFL0NmfEC5oG1AwWFuMriQD/8i4AximtIZJnHVzg1khw==" saltValue="0u1redgYF7o60krPn2ByoA==" spinCount="100000" sqref="A4:E4" name="Administrátor_2_1_4"/>
    <protectedRange algorithmName="SHA-512" hashValue="lVoTc5nZyzEYcSaTeGjMa8GIfjHxczVnKiYJwARaEhdFL0NmfEC5oG1AwWFuMriQD/8i4AximtIZJnHVzg1khw==" saltValue="0u1redgYF7o60krPn2ByoA==" spinCount="100000" sqref="A5:E5" name="Administrátor_2_1_1_2"/>
    <protectedRange algorithmName="SHA-512" hashValue="lVoTc5nZyzEYcSaTeGjMa8GIfjHxczVnKiYJwARaEhdFL0NmfEC5oG1AwWFuMriQD/8i4AximtIZJnHVzg1khw==" saltValue="0u1redgYF7o60krPn2ByoA==" spinCount="100000" sqref="A6:E6" name="Administrátor_2_1_2_2"/>
  </protectedRanges>
  <mergeCells count="4">
    <mergeCell ref="A2:F2"/>
    <mergeCell ref="A4:F4"/>
    <mergeCell ref="A5:F5"/>
    <mergeCell ref="A6:F6"/>
  </mergeCells>
  <pageMargins left="0.7" right="0.7" top="0.75" bottom="0.75" header="0.3" footer="0.3"/>
  <pageSetup paperSize="9" orientation="portrait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10-2022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2022-04-27T10:55:55Z</dcterms:created>
  <dcterms:modified xsi:type="dcterms:W3CDTF">2022-08-02T07:13:19Z</dcterms:modified>
  <cp:category/>
</cp:coreProperties>
</file>