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0" windowWidth="26550" windowHeight="14280"/>
  </bookViews>
  <sheets>
    <sheet name="tabulka 1" sheetId="1" r:id="rId1"/>
  </sheets>
  <definedNames>
    <definedName name="_xlnm._FilterDatabase" localSheetId="0" hidden="1">'tabulka 1'!$A$5:$AE$218</definedName>
  </definedNames>
  <calcPr calcId="145621"/>
</workbook>
</file>

<file path=xl/calcChain.xml><?xml version="1.0" encoding="utf-8"?>
<calcChain xmlns="http://schemas.openxmlformats.org/spreadsheetml/2006/main">
  <c r="A219" i="1" l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59" i="1"/>
  <c r="A160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D159" i="1"/>
  <c r="AB159" i="1"/>
  <c r="AB228" i="1" l="1"/>
  <c r="AD287" i="1" l="1"/>
  <c r="AD261" i="1"/>
  <c r="AD228" i="1"/>
  <c r="AD147" i="1"/>
  <c r="AD87" i="1"/>
  <c r="AB273" i="1"/>
  <c r="AD273" i="1" s="1"/>
  <c r="AB286" i="1" l="1"/>
  <c r="AD286" i="1" s="1"/>
  <c r="AB285" i="1"/>
  <c r="AD285" i="1" s="1"/>
  <c r="AB284" i="1"/>
  <c r="AD284" i="1" s="1"/>
  <c r="AB283" i="1"/>
  <c r="AD283" i="1" s="1"/>
  <c r="AB282" i="1"/>
  <c r="AD282" i="1" s="1"/>
  <c r="AB281" i="1"/>
  <c r="AD281" i="1" s="1"/>
  <c r="AB280" i="1"/>
  <c r="AD280" i="1" s="1"/>
  <c r="AB279" i="1"/>
  <c r="AD279" i="1" s="1"/>
  <c r="AB278" i="1"/>
  <c r="AD278" i="1" s="1"/>
  <c r="AB277" i="1"/>
  <c r="AD277" i="1" s="1"/>
  <c r="AB276" i="1"/>
  <c r="AD276" i="1" s="1"/>
  <c r="AB275" i="1"/>
  <c r="AD275" i="1" s="1"/>
  <c r="AB274" i="1"/>
  <c r="AD274" i="1" s="1"/>
  <c r="AB272" i="1"/>
  <c r="AD272" i="1" s="1"/>
  <c r="AB271" i="1"/>
  <c r="AD271" i="1" s="1"/>
  <c r="AB270" i="1"/>
  <c r="AD270" i="1" s="1"/>
  <c r="AB269" i="1"/>
  <c r="AD269" i="1" s="1"/>
  <c r="AB268" i="1"/>
  <c r="AD268" i="1" s="1"/>
  <c r="AB267" i="1"/>
  <c r="AD267" i="1" s="1"/>
  <c r="AB266" i="1"/>
  <c r="AD266" i="1" s="1"/>
  <c r="AB265" i="1"/>
  <c r="AD265" i="1" s="1"/>
  <c r="AB264" i="1"/>
  <c r="AB260" i="1"/>
  <c r="AD260" i="1" s="1"/>
  <c r="AB259" i="1"/>
  <c r="AD259" i="1" s="1"/>
  <c r="AB258" i="1"/>
  <c r="AD258" i="1" s="1"/>
  <c r="AB257" i="1"/>
  <c r="AD257" i="1" s="1"/>
  <c r="AB256" i="1"/>
  <c r="AD256" i="1" s="1"/>
  <c r="AB255" i="1"/>
  <c r="AD255" i="1" s="1"/>
  <c r="AB254" i="1"/>
  <c r="AD254" i="1" s="1"/>
  <c r="AB253" i="1"/>
  <c r="AD253" i="1" s="1"/>
  <c r="AB252" i="1"/>
  <c r="AD252" i="1" s="1"/>
  <c r="AB251" i="1"/>
  <c r="AD251" i="1" s="1"/>
  <c r="AB250" i="1"/>
  <c r="AD250" i="1" s="1"/>
  <c r="AB249" i="1"/>
  <c r="AD249" i="1" s="1"/>
  <c r="AB248" i="1"/>
  <c r="AD248" i="1" s="1"/>
  <c r="AB247" i="1"/>
  <c r="AD247" i="1" s="1"/>
  <c r="AB246" i="1"/>
  <c r="AD246" i="1" s="1"/>
  <c r="AB245" i="1"/>
  <c r="AD245" i="1" s="1"/>
  <c r="AB244" i="1"/>
  <c r="AD244" i="1" s="1"/>
  <c r="AB243" i="1"/>
  <c r="AD243" i="1" s="1"/>
  <c r="AB242" i="1"/>
  <c r="AD242" i="1" s="1"/>
  <c r="AB241" i="1"/>
  <c r="AD241" i="1" s="1"/>
  <c r="AB240" i="1"/>
  <c r="AD240" i="1" s="1"/>
  <c r="AB239" i="1"/>
  <c r="AD239" i="1" s="1"/>
  <c r="AB238" i="1"/>
  <c r="AD238" i="1" s="1"/>
  <c r="AB237" i="1"/>
  <c r="AD237" i="1" s="1"/>
  <c r="AB236" i="1"/>
  <c r="AD236" i="1" s="1"/>
  <c r="AB235" i="1"/>
  <c r="AD235" i="1" s="1"/>
  <c r="AB234" i="1"/>
  <c r="AD234" i="1" s="1"/>
  <c r="AB233" i="1"/>
  <c r="AD233" i="1" s="1"/>
  <c r="AB232" i="1"/>
  <c r="AD232" i="1" s="1"/>
  <c r="AB231" i="1"/>
  <c r="AD231" i="1" s="1"/>
  <c r="AB230" i="1"/>
  <c r="AD230" i="1" s="1"/>
  <c r="AB229" i="1"/>
  <c r="AD229" i="1" s="1"/>
  <c r="AB227" i="1"/>
  <c r="AD227" i="1" s="1"/>
  <c r="AB226" i="1"/>
  <c r="AD226" i="1" s="1"/>
  <c r="AB225" i="1"/>
  <c r="AD225" i="1" s="1"/>
  <c r="AB224" i="1"/>
  <c r="AD224" i="1" s="1"/>
  <c r="AB223" i="1"/>
  <c r="AD223" i="1" s="1"/>
  <c r="AB222" i="1"/>
  <c r="AD222" i="1" s="1"/>
  <c r="AB221" i="1"/>
  <c r="AB218" i="1"/>
  <c r="AD218" i="1" s="1"/>
  <c r="AB217" i="1"/>
  <c r="AD217" i="1" s="1"/>
  <c r="AB216" i="1"/>
  <c r="AD216" i="1" s="1"/>
  <c r="AB215" i="1"/>
  <c r="AD215" i="1" s="1"/>
  <c r="AB214" i="1"/>
  <c r="AD214" i="1" s="1"/>
  <c r="AB213" i="1"/>
  <c r="AD213" i="1" s="1"/>
  <c r="AB212" i="1"/>
  <c r="AD212" i="1" s="1"/>
  <c r="AB211" i="1"/>
  <c r="AD211" i="1" s="1"/>
  <c r="AB210" i="1"/>
  <c r="AD210" i="1" s="1"/>
  <c r="AB209" i="1"/>
  <c r="AD209" i="1" s="1"/>
  <c r="AB208" i="1"/>
  <c r="AD208" i="1" s="1"/>
  <c r="AB207" i="1"/>
  <c r="AD207" i="1" s="1"/>
  <c r="AB206" i="1"/>
  <c r="AD206" i="1" s="1"/>
  <c r="AB205" i="1"/>
  <c r="AD205" i="1" s="1"/>
  <c r="AB204" i="1"/>
  <c r="AD204" i="1" s="1"/>
  <c r="AB203" i="1"/>
  <c r="AD203" i="1" s="1"/>
  <c r="AB202" i="1"/>
  <c r="AD202" i="1" s="1"/>
  <c r="AB201" i="1"/>
  <c r="AD201" i="1" s="1"/>
  <c r="AB200" i="1"/>
  <c r="AD200" i="1" s="1"/>
  <c r="AB199" i="1"/>
  <c r="AD199" i="1" s="1"/>
  <c r="AB198" i="1"/>
  <c r="AD198" i="1" s="1"/>
  <c r="AB197" i="1"/>
  <c r="AD197" i="1" s="1"/>
  <c r="AB196" i="1"/>
  <c r="AD196" i="1" s="1"/>
  <c r="AB195" i="1"/>
  <c r="AD195" i="1" s="1"/>
  <c r="AB194" i="1"/>
  <c r="AD194" i="1" s="1"/>
  <c r="AB193" i="1"/>
  <c r="AD193" i="1" s="1"/>
  <c r="AB192" i="1"/>
  <c r="AD192" i="1" s="1"/>
  <c r="AB191" i="1"/>
  <c r="AD191" i="1" s="1"/>
  <c r="AB190" i="1"/>
  <c r="AD190" i="1" s="1"/>
  <c r="AB189" i="1"/>
  <c r="AD189" i="1" s="1"/>
  <c r="AB188" i="1"/>
  <c r="AD188" i="1" s="1"/>
  <c r="AB187" i="1"/>
  <c r="AD187" i="1" s="1"/>
  <c r="AB186" i="1"/>
  <c r="AD186" i="1" s="1"/>
  <c r="AB185" i="1"/>
  <c r="AD185" i="1" s="1"/>
  <c r="AB184" i="1"/>
  <c r="AD184" i="1" s="1"/>
  <c r="AB183" i="1"/>
  <c r="AD183" i="1" s="1"/>
  <c r="AB182" i="1"/>
  <c r="AD182" i="1" s="1"/>
  <c r="AB181" i="1"/>
  <c r="AD181" i="1" s="1"/>
  <c r="AB180" i="1"/>
  <c r="AD180" i="1" s="1"/>
  <c r="AB179" i="1"/>
  <c r="AD179" i="1" s="1"/>
  <c r="AB178" i="1"/>
  <c r="AD178" i="1" s="1"/>
  <c r="AB177" i="1"/>
  <c r="AD177" i="1" s="1"/>
  <c r="AB176" i="1"/>
  <c r="AD176" i="1" s="1"/>
  <c r="AB175" i="1"/>
  <c r="AD175" i="1" s="1"/>
  <c r="AB174" i="1"/>
  <c r="AD174" i="1" s="1"/>
  <c r="AB173" i="1"/>
  <c r="AD173" i="1" s="1"/>
  <c r="AB172" i="1"/>
  <c r="AD172" i="1" s="1"/>
  <c r="AB171" i="1"/>
  <c r="AD171" i="1" s="1"/>
  <c r="AB170" i="1"/>
  <c r="AD170" i="1" s="1"/>
  <c r="AB169" i="1"/>
  <c r="AD169" i="1" s="1"/>
  <c r="AB168" i="1"/>
  <c r="AD168" i="1" s="1"/>
  <c r="AB167" i="1"/>
  <c r="AD167" i="1" s="1"/>
  <c r="AB166" i="1"/>
  <c r="AD166" i="1" s="1"/>
  <c r="AB165" i="1"/>
  <c r="AD165" i="1" s="1"/>
  <c r="AB164" i="1"/>
  <c r="AD164" i="1" s="1"/>
  <c r="AB163" i="1"/>
  <c r="AD163" i="1" s="1"/>
  <c r="AB162" i="1"/>
  <c r="AD162" i="1" s="1"/>
  <c r="AB161" i="1"/>
  <c r="AD161" i="1" s="1"/>
  <c r="AB160" i="1"/>
  <c r="AD160" i="1" s="1"/>
  <c r="AB158" i="1"/>
  <c r="AD158" i="1" s="1"/>
  <c r="AB157" i="1"/>
  <c r="AD157" i="1" s="1"/>
  <c r="AB156" i="1"/>
  <c r="AD156" i="1" s="1"/>
  <c r="AB155" i="1"/>
  <c r="AD155" i="1" s="1"/>
  <c r="AB154" i="1"/>
  <c r="AD154" i="1" s="1"/>
  <c r="AB153" i="1"/>
  <c r="AD153" i="1" s="1"/>
  <c r="AB152" i="1"/>
  <c r="AD152" i="1" s="1"/>
  <c r="AB151" i="1"/>
  <c r="AD151" i="1" s="1"/>
  <c r="AB150" i="1"/>
  <c r="AB146" i="1"/>
  <c r="AD146" i="1" s="1"/>
  <c r="AB145" i="1"/>
  <c r="AD145" i="1" s="1"/>
  <c r="AB144" i="1"/>
  <c r="AD144" i="1" s="1"/>
  <c r="AB143" i="1"/>
  <c r="AD143" i="1" s="1"/>
  <c r="AB142" i="1"/>
  <c r="AD142" i="1" s="1"/>
  <c r="AB141" i="1"/>
  <c r="AD141" i="1" s="1"/>
  <c r="AB140" i="1"/>
  <c r="AD140" i="1" s="1"/>
  <c r="AB139" i="1"/>
  <c r="AD139" i="1" s="1"/>
  <c r="AB138" i="1"/>
  <c r="AD138" i="1" s="1"/>
  <c r="AB137" i="1"/>
  <c r="AD137" i="1" s="1"/>
  <c r="AB136" i="1"/>
  <c r="AD136" i="1" s="1"/>
  <c r="AB135" i="1"/>
  <c r="AD135" i="1" s="1"/>
  <c r="AB134" i="1"/>
  <c r="AD134" i="1" s="1"/>
  <c r="AB133" i="1"/>
  <c r="AD133" i="1" s="1"/>
  <c r="AB132" i="1"/>
  <c r="AD132" i="1" s="1"/>
  <c r="AB131" i="1"/>
  <c r="AD131" i="1" s="1"/>
  <c r="AB130" i="1"/>
  <c r="AD130" i="1" s="1"/>
  <c r="AB129" i="1"/>
  <c r="AD129" i="1" s="1"/>
  <c r="AB128" i="1"/>
  <c r="AD128" i="1" s="1"/>
  <c r="AB127" i="1"/>
  <c r="AD127" i="1" s="1"/>
  <c r="AB126" i="1"/>
  <c r="AD126" i="1" s="1"/>
  <c r="AB125" i="1"/>
  <c r="AD125" i="1" s="1"/>
  <c r="AB124" i="1"/>
  <c r="AD124" i="1" s="1"/>
  <c r="AB123" i="1"/>
  <c r="AD123" i="1" s="1"/>
  <c r="AB122" i="1"/>
  <c r="AD122" i="1" s="1"/>
  <c r="AB121" i="1"/>
  <c r="AD121" i="1" s="1"/>
  <c r="AB120" i="1"/>
  <c r="AD120" i="1" s="1"/>
  <c r="AB119" i="1"/>
  <c r="AD119" i="1" s="1"/>
  <c r="AB118" i="1"/>
  <c r="AD118" i="1" s="1"/>
  <c r="AB117" i="1"/>
  <c r="AD117" i="1" s="1"/>
  <c r="AB116" i="1"/>
  <c r="AD116" i="1" s="1"/>
  <c r="AB115" i="1"/>
  <c r="AD115" i="1" s="1"/>
  <c r="AB114" i="1"/>
  <c r="AD114" i="1" s="1"/>
  <c r="AB113" i="1"/>
  <c r="AD113" i="1" s="1"/>
  <c r="AB112" i="1"/>
  <c r="AD112" i="1" s="1"/>
  <c r="AB111" i="1"/>
  <c r="AD111" i="1" s="1"/>
  <c r="AB110" i="1"/>
  <c r="AD110" i="1" s="1"/>
  <c r="AB109" i="1"/>
  <c r="AD109" i="1" s="1"/>
  <c r="AB108" i="1"/>
  <c r="AD108" i="1" s="1"/>
  <c r="AB107" i="1"/>
  <c r="AD107" i="1" s="1"/>
  <c r="AB106" i="1"/>
  <c r="AD106" i="1" s="1"/>
  <c r="AB105" i="1"/>
  <c r="AD105" i="1" s="1"/>
  <c r="AB104" i="1"/>
  <c r="AD104" i="1" s="1"/>
  <c r="AB103" i="1"/>
  <c r="AD103" i="1" s="1"/>
  <c r="AB102" i="1"/>
  <c r="AD102" i="1" s="1"/>
  <c r="AB101" i="1"/>
  <c r="AD101" i="1" s="1"/>
  <c r="AB100" i="1"/>
  <c r="AD100" i="1" s="1"/>
  <c r="AB99" i="1"/>
  <c r="AD99" i="1" s="1"/>
  <c r="AB98" i="1"/>
  <c r="AD98" i="1" s="1"/>
  <c r="AB97" i="1"/>
  <c r="AD97" i="1" s="1"/>
  <c r="AB96" i="1"/>
  <c r="AD96" i="1" s="1"/>
  <c r="AB95" i="1"/>
  <c r="AD95" i="1" s="1"/>
  <c r="AB94" i="1"/>
  <c r="AD94" i="1" s="1"/>
  <c r="AB93" i="1"/>
  <c r="AD93" i="1" s="1"/>
  <c r="AB92" i="1"/>
  <c r="AD92" i="1" s="1"/>
  <c r="AB91" i="1"/>
  <c r="AD91" i="1" s="1"/>
  <c r="AB90" i="1"/>
  <c r="AB86" i="1"/>
  <c r="AD86" i="1" s="1"/>
  <c r="AB85" i="1"/>
  <c r="AD85" i="1" s="1"/>
  <c r="AB84" i="1"/>
  <c r="AD84" i="1" s="1"/>
  <c r="AB83" i="1"/>
  <c r="AD83" i="1" s="1"/>
  <c r="AB82" i="1"/>
  <c r="AD82" i="1" s="1"/>
  <c r="AB81" i="1"/>
  <c r="AD81" i="1" s="1"/>
  <c r="AB80" i="1"/>
  <c r="AD80" i="1" s="1"/>
  <c r="AB79" i="1"/>
  <c r="AD79" i="1" s="1"/>
  <c r="AB78" i="1"/>
  <c r="AD78" i="1" s="1"/>
  <c r="AB77" i="1"/>
  <c r="AD77" i="1" s="1"/>
  <c r="AB76" i="1"/>
  <c r="AD76" i="1" s="1"/>
  <c r="AB75" i="1"/>
  <c r="AD75" i="1" s="1"/>
  <c r="AB74" i="1"/>
  <c r="AD74" i="1" s="1"/>
  <c r="AB73" i="1"/>
  <c r="AD73" i="1" s="1"/>
  <c r="AB72" i="1"/>
  <c r="AD72" i="1" s="1"/>
  <c r="AB71" i="1"/>
  <c r="AD71" i="1" s="1"/>
  <c r="AB70" i="1"/>
  <c r="AD70" i="1" s="1"/>
  <c r="AB69" i="1"/>
  <c r="AD69" i="1" s="1"/>
  <c r="AB68" i="1"/>
  <c r="AD68" i="1" s="1"/>
  <c r="AB67" i="1"/>
  <c r="AD67" i="1" s="1"/>
  <c r="AB66" i="1"/>
  <c r="AD66" i="1" s="1"/>
  <c r="AB65" i="1"/>
  <c r="AD65" i="1" s="1"/>
  <c r="AB64" i="1"/>
  <c r="AD64" i="1" s="1"/>
  <c r="AB63" i="1"/>
  <c r="AD63" i="1" s="1"/>
  <c r="AB62" i="1"/>
  <c r="AD62" i="1" s="1"/>
  <c r="AB61" i="1"/>
  <c r="AD61" i="1" s="1"/>
  <c r="AB60" i="1"/>
  <c r="AD60" i="1" s="1"/>
  <c r="AB59" i="1"/>
  <c r="AD59" i="1" s="1"/>
  <c r="AB58" i="1"/>
  <c r="AD58" i="1" s="1"/>
  <c r="AB57" i="1"/>
  <c r="AD57" i="1" s="1"/>
  <c r="AB55" i="1"/>
  <c r="AD55" i="1" s="1"/>
  <c r="AB39" i="1"/>
  <c r="AD39" i="1" s="1"/>
  <c r="AB38" i="1"/>
  <c r="AD38" i="1" s="1"/>
  <c r="AB37" i="1"/>
  <c r="AD37" i="1" s="1"/>
  <c r="AB36" i="1"/>
  <c r="AD36" i="1" s="1"/>
  <c r="AB35" i="1"/>
  <c r="AD35" i="1" s="1"/>
  <c r="AB34" i="1"/>
  <c r="AD34" i="1" s="1"/>
  <c r="AB33" i="1"/>
  <c r="AD33" i="1" s="1"/>
  <c r="AB32" i="1"/>
  <c r="AD32" i="1" s="1"/>
  <c r="AB31" i="1"/>
  <c r="AD31" i="1" s="1"/>
  <c r="AB30" i="1"/>
  <c r="AD30" i="1" s="1"/>
  <c r="AB29" i="1"/>
  <c r="AD29" i="1" s="1"/>
  <c r="AB28" i="1"/>
  <c r="AD28" i="1" s="1"/>
  <c r="AB27" i="1"/>
  <c r="AD27" i="1" s="1"/>
  <c r="AB26" i="1"/>
  <c r="AD26" i="1" s="1"/>
  <c r="AB25" i="1"/>
  <c r="AD25" i="1" s="1"/>
  <c r="AB24" i="1"/>
  <c r="AD24" i="1" s="1"/>
  <c r="AB23" i="1"/>
  <c r="AD23" i="1" s="1"/>
  <c r="AB22" i="1"/>
  <c r="AD22" i="1" s="1"/>
  <c r="AB21" i="1"/>
  <c r="AD21" i="1" s="1"/>
  <c r="AB20" i="1"/>
  <c r="AD20" i="1" s="1"/>
  <c r="AB19" i="1"/>
  <c r="AD19" i="1" s="1"/>
  <c r="AB18" i="1"/>
  <c r="AD18" i="1" s="1"/>
  <c r="AB17" i="1"/>
  <c r="AD17" i="1" s="1"/>
  <c r="AB16" i="1"/>
  <c r="AD16" i="1" s="1"/>
  <c r="AB15" i="1"/>
  <c r="AD15" i="1" s="1"/>
  <c r="AB14" i="1"/>
  <c r="AD14" i="1" s="1"/>
  <c r="AB13" i="1"/>
  <c r="AD13" i="1" s="1"/>
  <c r="AB12" i="1"/>
  <c r="AD12" i="1" s="1"/>
  <c r="AB11" i="1"/>
  <c r="AD11" i="1" s="1"/>
  <c r="AB10" i="1"/>
  <c r="AD10" i="1" s="1"/>
  <c r="AB9" i="1"/>
  <c r="AD9" i="1" s="1"/>
  <c r="AB8" i="1"/>
  <c r="AD8" i="1" s="1"/>
  <c r="AB7" i="1"/>
  <c r="AD7" i="1" s="1"/>
  <c r="AB56" i="1" l="1"/>
  <c r="AD56" i="1" s="1"/>
  <c r="AB54" i="1"/>
  <c r="AD54" i="1" s="1"/>
  <c r="AB53" i="1"/>
  <c r="AD53" i="1" s="1"/>
  <c r="AB52" i="1"/>
  <c r="AD52" i="1" s="1"/>
  <c r="AB51" i="1"/>
  <c r="AD51" i="1" s="1"/>
  <c r="AB50" i="1"/>
  <c r="AD50" i="1" s="1"/>
  <c r="AB49" i="1"/>
  <c r="AB46" i="1"/>
  <c r="AD46" i="1" s="1"/>
  <c r="AB45" i="1"/>
  <c r="AD45" i="1" s="1"/>
  <c r="AB44" i="1"/>
  <c r="AD44" i="1" s="1"/>
  <c r="AB43" i="1"/>
  <c r="AD43" i="1" s="1"/>
  <c r="AB42" i="1"/>
  <c r="AD42" i="1" s="1"/>
  <c r="AB6" i="1"/>
  <c r="A264" i="1" l="1"/>
  <c r="A265" i="1" s="1"/>
  <c r="A266" i="1" s="1"/>
  <c r="A221" i="1"/>
  <c r="A222" i="1" s="1"/>
  <c r="A150" i="1"/>
  <c r="A151" i="1" s="1"/>
  <c r="A152" i="1" s="1"/>
  <c r="A90" i="1"/>
  <c r="A91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2" i="1"/>
  <c r="A43" i="1" s="1"/>
  <c r="A44" i="1" s="1"/>
  <c r="A45" i="1" s="1"/>
  <c r="A46" i="1" s="1"/>
  <c r="A4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53" i="1"/>
  <c r="A154" i="1" s="1"/>
  <c r="A267" i="1"/>
  <c r="A268" i="1" s="1"/>
  <c r="A269" i="1" s="1"/>
  <c r="A270" i="1" s="1"/>
  <c r="A271" i="1" s="1"/>
  <c r="A272" i="1" s="1"/>
  <c r="A223" i="1"/>
  <c r="A224" i="1" s="1"/>
  <c r="A225" i="1" s="1"/>
  <c r="A226" i="1" s="1"/>
  <c r="A227" i="1" s="1"/>
  <c r="A72" i="1"/>
  <c r="A73" i="1" s="1"/>
  <c r="A40" i="1"/>
  <c r="A273" i="1" l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28" i="1"/>
  <c r="A229" i="1" s="1"/>
  <c r="A230" i="1" s="1"/>
  <c r="A155" i="1"/>
  <c r="A156" i="1" s="1"/>
  <c r="A157" i="1" s="1"/>
  <c r="A74" i="1"/>
  <c r="A75" i="1" s="1"/>
  <c r="A231" i="1" l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158" i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250" i="1" l="1"/>
  <c r="A251" i="1" s="1"/>
  <c r="A252" i="1" s="1"/>
  <c r="A253" i="1" s="1"/>
  <c r="A254" i="1" l="1"/>
  <c r="A255" i="1" s="1"/>
  <c r="A256" i="1" s="1"/>
  <c r="A257" i="1" s="1"/>
  <c r="A258" i="1" s="1"/>
  <c r="A259" i="1" s="1"/>
  <c r="A260" i="1" s="1"/>
  <c r="A261" i="1" s="1"/>
  <c r="A262" i="1" s="1"/>
  <c r="AD264" i="1" l="1"/>
  <c r="A216" i="1" l="1"/>
  <c r="A217" i="1" s="1"/>
  <c r="A218" i="1" s="1"/>
  <c r="AD221" i="1"/>
  <c r="AD90" i="1"/>
  <c r="AD49" i="1"/>
  <c r="AD150" i="1" l="1"/>
  <c r="AD6" i="1"/>
  <c r="AD289" i="1" l="1"/>
</calcChain>
</file>

<file path=xl/comments1.xml><?xml version="1.0" encoding="utf-8"?>
<comments xmlns="http://schemas.openxmlformats.org/spreadsheetml/2006/main">
  <authors>
    <author>Pojar Jaroslav</author>
  </authors>
  <commentList>
    <comment ref="AE3" authorId="0">
      <text>
        <r>
          <rPr>
            <b/>
            <sz val="9"/>
            <color indexed="81"/>
            <rFont val="Tahoma"/>
            <family val="2"/>
            <charset val="238"/>
          </rPr>
          <t>Například odůvodnitelný požadavek na konkrétní barvu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>Identifikace útvaru (ústav, klinika ...).
Do buněk níže ve sloupci doplnit požadované množství.</t>
        </r>
      </text>
    </comment>
  </commentList>
</comments>
</file>

<file path=xl/sharedStrings.xml><?xml version="1.0" encoding="utf-8"?>
<sst xmlns="http://schemas.openxmlformats.org/spreadsheetml/2006/main" count="591" uniqueCount="364">
  <si>
    <t>Stomatologie</t>
  </si>
  <si>
    <t>Ústav jazyků</t>
  </si>
  <si>
    <t>Ústav chemie</t>
  </si>
  <si>
    <t>Ústav histologie</t>
  </si>
  <si>
    <t>kroužkový zápisník A 4</t>
  </si>
  <si>
    <t>kroužkový zápisník A 5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</si>
  <si>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</si>
  <si>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</si>
  <si>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</si>
  <si>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</si>
  <si>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</si>
  <si>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</si>
  <si>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</si>
  <si>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</si>
  <si>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</si>
  <si>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</si>
  <si>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</si>
  <si>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</si>
  <si>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</si>
  <si>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</si>
  <si>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</si>
  <si>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</si>
  <si>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</si>
  <si>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</si>
  <si>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Biomedicínské centrum</t>
  </si>
  <si>
    <t>Ústav mikrobiologie</t>
  </si>
  <si>
    <t>Ústav tělovýchovného lékařství</t>
  </si>
  <si>
    <t>Ústav fyziologie</t>
  </si>
  <si>
    <t>Dermatovenerologická klinika</t>
  </si>
  <si>
    <t>Ústav anatomie</t>
  </si>
  <si>
    <t>Centrum informačních technologií</t>
  </si>
  <si>
    <t>Děkanát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</si>
  <si>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</si>
  <si>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</si>
  <si>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</si>
  <si>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</si>
  <si>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</si>
  <si>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</si>
  <si>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</si>
  <si>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</si>
  <si>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</si>
  <si>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</si>
  <si>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</si>
  <si>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</si>
  <si>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</si>
  <si>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</si>
  <si>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Cena bez DPH (Kč)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</si>
  <si>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</si>
  <si>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</si>
  <si>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</si>
  <si>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</si>
  <si>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</si>
  <si>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</si>
  <si>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</si>
  <si>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</si>
  <si>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</si>
  <si>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</si>
  <si>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</si>
  <si>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</si>
  <si>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</si>
  <si>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</si>
  <si>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</si>
  <si>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</si>
  <si>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</si>
  <si>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</si>
  <si>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</si>
  <si>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</si>
  <si>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</si>
  <si>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</si>
  <si>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</si>
  <si>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</si>
  <si>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</si>
  <si>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</si>
  <si>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</si>
  <si>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</si>
  <si>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</si>
  <si>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</si>
  <si>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</si>
  <si>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</si>
  <si>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</si>
  <si>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</si>
  <si>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</si>
  <si>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</si>
  <si>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</si>
  <si>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</si>
  <si>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</si>
  <si>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</si>
  <si>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</si>
  <si>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</si>
  <si>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</si>
  <si>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</si>
  <si>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</si>
  <si>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</si>
  <si>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</si>
  <si>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</si>
  <si>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</si>
  <si>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</si>
  <si>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</si>
  <si>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</si>
  <si>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</si>
  <si>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</si>
  <si>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</si>
  <si>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</si>
  <si>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</si>
  <si>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</si>
  <si>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</si>
  <si>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</si>
  <si>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</si>
  <si>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</si>
  <si>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</si>
  <si>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</si>
  <si>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</si>
  <si>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</si>
  <si>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</si>
  <si>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</si>
  <si>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</si>
  <si>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</si>
  <si>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</si>
  <si>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</si>
  <si>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</si>
  <si>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</si>
  <si>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</si>
  <si>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</si>
  <si>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</si>
  <si>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</si>
  <si>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</si>
  <si>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</si>
  <si>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</si>
  <si>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</si>
  <si>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spirálový blok A5 linkovaný s boční perforací a 4děrováním, 80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</si>
  <si>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</si>
  <si>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</si>
  <si>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</si>
  <si>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</si>
  <si>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pořadač A4 z průhledného PP, 2kroužková mechanika, barevný mix</t>
  </si>
  <si>
    <t>plastové desky A4, na vnitřní straně boční průhledné záložky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</si>
  <si>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</si>
  <si>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</si>
  <si>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</si>
  <si>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odvíječ na lepící pásku 19 mm x 33 m, včetně popisovatelné lepící pásky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</si>
  <si>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</si>
  <si>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</si>
  <si>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</si>
  <si>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</si>
  <si>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</si>
  <si>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</si>
  <si>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</si>
  <si>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délku, plastová, cca 360 x 260 x 70 mm, mix barev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</si>
  <si>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</si>
  <si>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</si>
  <si>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</si>
  <si>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</si>
  <si>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</si>
  <si>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</si>
  <si>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</si>
  <si>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</si>
  <si>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</si>
  <si>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</si>
  <si>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</si>
  <si>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</si>
  <si>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</si>
  <si>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</si>
  <si>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</si>
  <si>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</si>
  <si>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</si>
  <si>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</si>
  <si>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</si>
  <si>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</si>
  <si>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</si>
  <si>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</si>
  <si>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</si>
  <si>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</si>
  <si>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</si>
  <si>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</si>
  <si>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</si>
  <si>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</si>
  <si>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</si>
  <si>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</si>
  <si>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</si>
  <si>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</si>
  <si>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</si>
  <si>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</si>
  <si>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</si>
  <si>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</si>
  <si>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</si>
  <si>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</si>
  <si>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</si>
  <si>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</si>
  <si>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</si>
  <si>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</si>
  <si>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</si>
  <si>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</si>
  <si>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</si>
  <si>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</si>
  <si>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</si>
  <si>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</si>
  <si>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</si>
  <si>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</si>
  <si>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</si>
  <si>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</si>
  <si>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</si>
  <si>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desky s druckem A5, plast, různé barvy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</si>
  <si>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</si>
  <si>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</si>
  <si>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</si>
  <si>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</si>
  <si>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</si>
  <si>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</si>
  <si>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průhledné ořezávátko se zásobníkem, plast, různé barvy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</si>
  <si>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</si>
  <si>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</si>
  <si>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</si>
  <si>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</si>
  <si>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</si>
  <si>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</si>
  <si>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</si>
  <si>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</si>
  <si>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</si>
  <si>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</si>
  <si>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</si>
  <si>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špendlíky, barevná plastová hlava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</si>
  <si>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</si>
  <si>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</si>
  <si>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</si>
  <si>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</si>
  <si>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</si>
  <si>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</si>
  <si>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</si>
  <si>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</si>
  <si>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</si>
  <si>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</si>
  <si>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</si>
  <si>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</si>
  <si>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</si>
  <si>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</si>
  <si>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</si>
  <si>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</si>
  <si>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</si>
  <si>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</si>
  <si>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</si>
  <si>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</si>
  <si>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</si>
  <si>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r>
      <t>nůž na dopisy s dřevěnou</t>
    </r>
    <r>
      <rPr>
        <sz val="11"/>
        <rFont val="Calibri"/>
        <family val="2"/>
        <charset val="238"/>
        <scheme val="minor"/>
      </rPr>
      <t xml:space="preserve"> rukojetí, délka cca 22 cm</t>
    </r>
  </si>
  <si>
    <t>skládací plastový magazin box s vyměnitelným papírovým štítkem, rozměr 320 x 100 x 240 mm</t>
  </si>
  <si>
    <t>plastové kuličkové pero, pogumovaný úchop, barevný mix; náplň inkoust s nízkou viskozitou; modrá náplň</t>
  </si>
  <si>
    <t>celobarevný zvýrazňovač vhodný pro zvýraznění textu na všech druzích papíru, klínový hrot 1 - 4 (5) mm; sada 4 barev</t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</si>
  <si>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</si>
  <si>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</si>
  <si>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</si>
  <si>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</si>
  <si>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</si>
  <si>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</si>
  <si>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>Celkem:</t>
  </si>
  <si>
    <t>jednotková</t>
  </si>
  <si>
    <t>celková</t>
  </si>
  <si>
    <t xml:space="preserve">Specifikace zboží </t>
  </si>
  <si>
    <t>Ústav farmakologie</t>
  </si>
  <si>
    <t>Ústav sociálního a posudkového lékařství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</si>
  <si>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</si>
  <si>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</si>
  <si>
    <t>kancelářský papír barevný A4, 160g, mix barev</t>
  </si>
  <si>
    <t>tubus průměr 5,8 cm, délka 100 cm</t>
  </si>
  <si>
    <t>motouz polypropylen 100 g, bílý</t>
  </si>
  <si>
    <t>Poznámka</t>
  </si>
  <si>
    <t>stolní organizér na tužky, 4 dílný, rozměry 155 x 100 x 100 mm</t>
  </si>
  <si>
    <t>kuličkové pero, gumový úchop, modrá náplň 10,7 cm Solidly</t>
  </si>
  <si>
    <t>permanentní značkovač pro psaní na neporézní materiály, plast, kov, gumu, kůži, odolný proti vodě, kulatý hrot, šíře stopy 2,5 mm, černý</t>
  </si>
  <si>
    <t>gelový roller s rychleschnoucí gelovou náplní, vhodný i pro leváky, plastový klip, mačkací mechanika, pohodlný grip; 0,35 až 0,5 mm, modrá náplň</t>
  </si>
  <si>
    <t>gelový Roller s tekutou náplní, přepisovatelný. Speciální inkoust - napsaný text lze vymazat gumou na konci pera, modrá náplň</t>
  </si>
  <si>
    <t>tuhy 0,5 mm, různé tvrdosti (B, 2B), 12 ks v etui</t>
  </si>
  <si>
    <t>permanentní popisovač na transparentní fólie, plast, sklo, diarámečky, filmy, RTG snímky; jemný plastický hrot, šíře stopy 0,6 mm, sada 4 ks (červená, černá, zelená, modrá)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</si>
  <si>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</si>
  <si>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</si>
  <si>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Ústav biofyziky</t>
  </si>
  <si>
    <t>Ústav biologie</t>
  </si>
  <si>
    <t>12 ks - barvy modrá, zelená, červená, žlutá</t>
  </si>
  <si>
    <t>30 ks - jen červené!!!</t>
  </si>
  <si>
    <t>2 ks - 1 zelený, 1 modrý</t>
  </si>
  <si>
    <t>5 ks - jen černá barva</t>
  </si>
  <si>
    <t>Ústav pat. fyziologie</t>
  </si>
  <si>
    <t>6 ks! - JEN MODRÁ BARVA!!!</t>
  </si>
  <si>
    <t>Provozně technické odd.</t>
  </si>
  <si>
    <t xml:space="preserve">    </t>
  </si>
  <si>
    <t>Urologická klinika</t>
  </si>
  <si>
    <t>ŠÚP</t>
  </si>
  <si>
    <t>Centrální sklad</t>
  </si>
  <si>
    <t>Correction Pen, Metal Tip, Pentel</t>
  </si>
  <si>
    <t>desky na spisy ve formátu A4, polypropylen, se 3 klopami a gumou</t>
  </si>
  <si>
    <t>aktovka na spisy ve formátu A4, s držadlem, uvnitř 12 přihrádek</t>
  </si>
  <si>
    <t>pořadače na formát A4, polypropylen, 4kroužková mechanika, s průhlednou přední kapsou (Bantex), šíře 25-30 mm</t>
  </si>
  <si>
    <t>pořadače na formát A4, potažený prešpán nebo lamino, 4kroužková mechanika, šíře 40 mm</t>
  </si>
  <si>
    <t>pořadače na formát A4, potažený prešpán nebo lamino, 4kroužková mechanika, šíře 50-75 mm</t>
  </si>
  <si>
    <t>box archivní zkosený = magazín box, pro uložení formátu A4, zkosený, papírový, šíře hřbetu 80 mm</t>
  </si>
  <si>
    <t>box archivní zkosený, s vnitřním členěním = 3 přihrádky, pro uložení formátu A4, papírový</t>
  </si>
  <si>
    <t>desky na spisy ve formátu A4, s uzavíráním na gumičku, šíře 80 mm</t>
  </si>
  <si>
    <t>desky s organizérem, 6 přihrádek, polypropylen, s gumou</t>
  </si>
  <si>
    <t>desky s organizérem, 6 přihrádek, polypropylen, se speciální přihrádkou na uložení předmětů</t>
  </si>
  <si>
    <t>sponkovač Easy Clipper</t>
  </si>
  <si>
    <t>náhradní spony 6,4mm pro Magic clip, 50ks</t>
  </si>
  <si>
    <t>náhradní spony 4,8mm pro Magic clip , 50ks</t>
  </si>
  <si>
    <t>1x Modrá barva - 10ks, 1x zelená barva - 10 ks</t>
  </si>
  <si>
    <t xml:space="preserve">3 x - NEČÍSLOVANÝ, PROPISOVACÍ!!  </t>
  </si>
  <si>
    <t>trhací lístky do šatny (1-100)</t>
  </si>
  <si>
    <t>kniha - záznam o provozu vozidla (blok)</t>
  </si>
  <si>
    <t>foto papír inkjet A4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</si>
  <si>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</si>
  <si>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tuš černá</t>
  </si>
  <si>
    <t>30 ks barevný mix</t>
  </si>
  <si>
    <t>10 bal - pouze barva zelená</t>
  </si>
  <si>
    <t>10 ks - modrá barva</t>
  </si>
  <si>
    <t>kotoučky do tiskárny TERMO 57mm/50mm/12mm</t>
  </si>
  <si>
    <t>40 ks - JEN ČERNÁ BARVA!! 10 ks modrá barva</t>
  </si>
  <si>
    <t>páska do psacího stroje Optima SP 520</t>
  </si>
  <si>
    <t>různé tvrdosti!!!</t>
  </si>
  <si>
    <t>baterie CR2032 Lithium 3V</t>
  </si>
  <si>
    <t>Děkanát podatelna</t>
  </si>
  <si>
    <t>balení = 1000ks</t>
  </si>
  <si>
    <t>plánovací karta 2018 A5, rozměry 180x150 mm</t>
  </si>
  <si>
    <t>korková tabule - 60 x 40cm, dřevěný rám</t>
  </si>
  <si>
    <t>korková tabule, 120x90cm, dřevěný rám</t>
  </si>
  <si>
    <t xml:space="preserve">baterie 9V alkalická </t>
  </si>
  <si>
    <t>klopová krabice 5VVL, 600 x 500 x 400 mm</t>
  </si>
  <si>
    <t>klopová krabice 5VVL, 300 x 200 x 200 mm</t>
  </si>
  <si>
    <t>Ústav hygieny</t>
  </si>
  <si>
    <t>kniha záznamní, pevné kartonové desky, linka, 200 listů</t>
  </si>
  <si>
    <t>kuličkové pero, červená náplň</t>
  </si>
  <si>
    <t xml:space="preserve">kreslicí karton A4 220g </t>
  </si>
  <si>
    <t>balení=200 listů</t>
  </si>
  <si>
    <t>speciální papír A4 na barevný laserový tisk a barevné kopírování  pro nejnáročnější tisk, nejvyšší bělost, 120 g</t>
  </si>
  <si>
    <t>balení = 100 listů</t>
  </si>
  <si>
    <t>kovový kancelářský binder clip 51mm, černý</t>
  </si>
  <si>
    <t xml:space="preserve">disperzní lepidlo </t>
  </si>
  <si>
    <t>spojovače do sešívaček 10/4</t>
  </si>
  <si>
    <t>týdenní plánovací kalendář na rok 2018. Rozměry kalendáře jsou 291 x 105 mm. Vazba do kovové vinuté spirály zajišťuje hladné převracování stránek</t>
  </si>
  <si>
    <t xml:space="preserve">fixy slabé, černé, vypratelný inkoust odolný proti vyschnutí • vláknový hrot • šíře stopy 1 mm </t>
  </si>
  <si>
    <t>křída školní barevná</t>
  </si>
  <si>
    <t>náplň do pera Pilot G-TEC-C4  šíře hrotu 0,4   černá</t>
  </si>
  <si>
    <t>náplň do pera Pilot G-TEC-C4  šíře hrotu 0,5   černá</t>
  </si>
  <si>
    <t xml:space="preserve">akrylová barva Studio Acrylic 100 ml - černá Mars 026 </t>
  </si>
  <si>
    <t>500 g</t>
  </si>
  <si>
    <t>balení=100 listů</t>
  </si>
  <si>
    <t>CD-R 52x/700MB/spindl box 100ks/potiskovací</t>
  </si>
  <si>
    <t>blok</t>
  </si>
  <si>
    <t>kovový kancelářský binder clip 19 mm, černý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</si>
  <si>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</si>
  <si>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</si>
  <si>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</si>
  <si>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</si>
  <si>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</si>
  <si>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</si>
  <si>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bal. 15 ks</t>
  </si>
  <si>
    <t>tuhy do mikrotužky 0.7 mm HB</t>
  </si>
  <si>
    <t>8 + 20 ks - černá; 10 ks- červený, 10 ks - modrý</t>
  </si>
  <si>
    <t>foto papír inkjet 10 cm x 15 cm</t>
  </si>
  <si>
    <t xml:space="preserve">samolepicí etikety na formátu A4 pro laserový a inkoustový tisk, 210 x 297 mm, 1 etiketa/list </t>
  </si>
  <si>
    <r>
      <t>blok do flipchartu, flipchart papír min. 70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rozměr: 65 x 98 cm, 25 listů, multiperforace</t>
    </r>
  </si>
  <si>
    <t>diář A5, denní pro rok 2018, rozměr:  205 x 143 mm, 234 gramáž</t>
  </si>
  <si>
    <t>diář A5 týdenní pro rok 2018, rozměr: 205 x 143 mm, 234 gramáž</t>
  </si>
  <si>
    <t>obal závěsný A4 s klopou (vkládání z boku), 100 mic</t>
  </si>
  <si>
    <t>popisovač - liner, plastický a tlakuodolný hrot, šíře stopy 0,5 mm, délka stopy až 1000 m, pro nejširší použití, černá</t>
  </si>
  <si>
    <t>náplně pro gumovatelná pera Frixion Ball, průměr hrotu 0,7 mm, šířka stopy 0,35 mm, modrá náplň</t>
  </si>
  <si>
    <t>baterie tužková AA dobíjecí (typ "recyklo")</t>
  </si>
  <si>
    <t>baterie mikrotužková AAA dobíjecí (typ "recyklo")</t>
  </si>
  <si>
    <t>náhradní polštářek S1823-7, pro razítka New Printer line S-843, barva modrá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</si>
</sst>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6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3" fontId="5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1" fillId="3" borderId="3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0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3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2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3" fontId="1" fillId="3" borderId="19" xfId="0" applyNumberFormat="1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3" fontId="3" fillId="0" borderId="23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3" fillId="0" borderId="0" xfId="0" applyFont="1" applyAlignment="1"/>
    <xf numFmtId="0" fontId="1" fillId="0" borderId="0" xfId="0" applyFont="1" applyAlignment="1"/>
    <xf numFmtId="4" fontId="0" fillId="0" borderId="0" xfId="0" applyNumberFormat="1" applyAlignment="1"/>
    <xf numFmtId="0" fontId="2" fillId="5" borderId="3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3" fillId="0" borderId="23" xfId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0" borderId="0" xfId="0" applyNumberFormat="1" applyAlignment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13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4" fontId="6" fillId="0" borderId="3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2" fontId="0" fillId="0" borderId="0" xfId="0" applyNumberFormat="1" applyFill="1" applyAlignment="1"/>
    <xf numFmtId="2" fontId="3" fillId="0" borderId="1" xfId="0" applyNumberFormat="1" applyFont="1" applyFill="1" applyBorder="1" applyAlignment="1">
      <alignment horizontal="center" vertical="center"/>
    </xf>
    <xf numFmtId="0" fontId="13" fillId="0" borderId="23" xfId="1" applyFill="1" applyBorder="1" applyAlignment="1">
      <alignment horizontal="left" vertical="center"/>
    </xf>
    <xf numFmtId="0" fontId="0" fillId="0" borderId="1" xfId="0" applyFill="1" applyBorder="1" applyAlignment="1"/>
    <xf numFmtId="0" fontId="2" fillId="5" borderId="18" xfId="0" applyFont="1" applyFill="1" applyBorder="1" applyAlignment="1">
      <alignment horizontal="center" vertical="center" textRotation="90"/>
    </xf>
    <xf numFmtId="0" fontId="0" fillId="0" borderId="16" xfId="0" applyFill="1" applyBorder="1" applyAlignment="1">
      <alignment horizontal="left" vertical="center"/>
    </xf>
    <xf numFmtId="2" fontId="10" fillId="0" borderId="6" xfId="0" applyNumberFormat="1" applyFont="1" applyFill="1" applyBorder="1" applyAlignment="1">
      <alignment horizontal="left" vertical="center"/>
    </xf>
    <xf numFmtId="2" fontId="10" fillId="0" borderId="17" xfId="0" applyNumberFormat="1" applyFont="1" applyFill="1" applyBorder="1" applyAlignment="1">
      <alignment horizontal="left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/>
    </xf>
    <xf numFmtId="2" fontId="3" fillId="0" borderId="17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2" fontId="0" fillId="0" borderId="1" xfId="0" applyNumberFormat="1" applyFill="1" applyBorder="1" applyAlignment="1"/>
    <xf numFmtId="2" fontId="8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2" fontId="0" fillId="0" borderId="3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/>
    </xf>
    <xf numFmtId="2" fontId="0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/>
    <xf numFmtId="3" fontId="3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wrapText="1"/>
    </xf>
    <xf numFmtId="3" fontId="2" fillId="3" borderId="19" xfId="0" applyNumberFormat="1" applyFont="1" applyFill="1" applyBorder="1" applyAlignment="1">
      <alignment horizontal="left" vertical="center"/>
    </xf>
    <xf numFmtId="3" fontId="3" fillId="0" borderId="23" xfId="0" applyNumberFormat="1" applyFont="1" applyFill="1" applyBorder="1" applyAlignment="1">
      <alignment horizontal="center"/>
    </xf>
    <xf numFmtId="3" fontId="0" fillId="0" borderId="20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2" fontId="3" fillId="2" borderId="38" xfId="0" applyNumberFormat="1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4" borderId="30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3" fontId="1" fillId="3" borderId="37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left" vertical="center"/>
    </xf>
    <xf numFmtId="2" fontId="3" fillId="2" borderId="28" xfId="0" applyNumberFormat="1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/>
    <xf numFmtId="2" fontId="3" fillId="2" borderId="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/>
    <xf numFmtId="4" fontId="3" fillId="4" borderId="1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justify" wrapText="1"/>
    </xf>
    <xf numFmtId="0" fontId="0" fillId="0" borderId="2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8" fillId="3" borderId="37" xfId="0" applyNumberFormat="1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3" fillId="0" borderId="23" xfId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13" fillId="0" borderId="25" xfId="1" applyFill="1" applyBorder="1" applyAlignment="1">
      <alignment horizontal="left" vertical="center" wrapText="1"/>
    </xf>
    <xf numFmtId="0" fontId="13" fillId="0" borderId="25" xfId="1" applyFill="1" applyBorder="1" applyAlignment="1">
      <alignment horizontal="left" wrapText="1"/>
    </xf>
    <xf numFmtId="0" fontId="13" fillId="0" borderId="25" xfId="1" applyBorder="1" applyAlignment="1">
      <alignment horizontal="left" vertical="center" wrapText="1"/>
    </xf>
    <xf numFmtId="0" fontId="13" fillId="0" borderId="24" xfId="1" applyBorder="1" applyAlignment="1">
      <alignment horizontal="left" vertical="center" wrapText="1"/>
    </xf>
    <xf numFmtId="0" fontId="13" fillId="0" borderId="35" xfId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3" fillId="0" borderId="16" xfId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13" fillId="0" borderId="24" xfId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4" fillId="0" borderId="40" xfId="0" applyFont="1" applyFill="1" applyBorder="1" applyAlignment="1"/>
    <xf numFmtId="4" fontId="14" fillId="4" borderId="39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95"/>
  <sheetViews>
    <sheetView tabSelected="1" zoomScale="80" zoomScaleNormal="80" workbookViewId="0">
      <pane ySplit="4" topLeftCell="A281" activePane="bottomLeft" state="frozen"/>
      <selection pane="bottomLeft" activeCell="AE298" sqref="AE298"/>
    </sheetView>
  </sheetViews>
  <sheetFormatPr defaultRowHeight="15" x14ac:dyDescent="0.25"/>
  <cols>
    <col min="1" max="1" width="7.140625" style="14" customWidth="1"/>
    <col min="2" max="2" width="147.5703125" style="14" customWidth="1"/>
    <col min="3" max="3" width="21" style="14" customWidth="1"/>
    <col min="4" max="4" width="17.140625" style="14" hidden="1" customWidth="1"/>
    <col min="5" max="22" width="5.7109375" style="14" hidden="1" customWidth="1"/>
    <col min="23" max="24" width="5.7109375" style="35" hidden="1" customWidth="1"/>
    <col min="25" max="25" width="5.7109375" style="14" hidden="1" customWidth="1"/>
    <col min="26" max="26" width="8.42578125" style="14" hidden="1" customWidth="1"/>
    <col min="27" max="27" width="10.5703125" style="13" hidden="1" customWidth="1"/>
    <col min="28" max="28" width="8.5703125" style="44" customWidth="1"/>
    <col min="29" max="29" width="11.42578125" style="14" customWidth="1"/>
    <col min="30" max="30" width="14.7109375" style="14" customWidth="1"/>
    <col min="31" max="31" width="33.28515625" style="14" customWidth="1"/>
    <col min="32" max="16384" width="9.140625" style="14"/>
  </cols>
  <sheetData>
    <row r="1" spans="1:31" s="13" customFormat="1" ht="23.25" x14ac:dyDescent="0.25">
      <c r="A1" s="117" t="s">
        <v>255</v>
      </c>
      <c r="B1" s="12"/>
      <c r="C1" s="12"/>
      <c r="D1" s="12"/>
      <c r="E1" s="12"/>
      <c r="F1" s="12"/>
      <c r="G1" s="12"/>
      <c r="H1" s="12"/>
      <c r="I1" s="12"/>
      <c r="J1" s="52"/>
      <c r="K1" s="12"/>
      <c r="L1" s="52"/>
      <c r="M1" s="52"/>
      <c r="N1" s="52"/>
      <c r="O1" s="12"/>
      <c r="P1" s="12"/>
      <c r="Q1" s="12"/>
      <c r="R1" s="12"/>
      <c r="S1" s="12"/>
      <c r="T1" s="12"/>
      <c r="U1" s="12"/>
      <c r="V1" s="12"/>
      <c r="W1" s="12"/>
      <c r="X1" s="51"/>
      <c r="Y1" s="47"/>
      <c r="Z1" s="12"/>
      <c r="AA1" s="51"/>
      <c r="AB1" s="41"/>
      <c r="AC1" s="12"/>
      <c r="AD1" s="12"/>
    </row>
    <row r="2" spans="1:31" ht="15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"/>
      <c r="X2" s="7"/>
      <c r="Y2" s="2"/>
      <c r="Z2" s="2"/>
      <c r="AA2" s="2"/>
      <c r="AB2" s="42"/>
      <c r="AC2" s="2"/>
      <c r="AD2" s="2"/>
      <c r="AE2" s="13"/>
    </row>
    <row r="3" spans="1:31" ht="30" customHeight="1" x14ac:dyDescent="0.25">
      <c r="A3" s="193" t="s">
        <v>251</v>
      </c>
      <c r="B3" s="195" t="s">
        <v>247</v>
      </c>
      <c r="C3" s="197" t="s">
        <v>23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9"/>
      <c r="AC3" s="200" t="s">
        <v>46</v>
      </c>
      <c r="AD3" s="201"/>
      <c r="AE3" s="202" t="s">
        <v>263</v>
      </c>
    </row>
    <row r="4" spans="1:31" ht="84.75" customHeight="1" thickBot="1" x14ac:dyDescent="0.3">
      <c r="A4" s="194"/>
      <c r="B4" s="196"/>
      <c r="C4" s="6" t="s">
        <v>22</v>
      </c>
      <c r="D4" s="15"/>
      <c r="E4" s="38" t="s">
        <v>24</v>
      </c>
      <c r="F4" s="38" t="s">
        <v>25</v>
      </c>
      <c r="G4" s="38" t="s">
        <v>26</v>
      </c>
      <c r="H4" s="38" t="s">
        <v>0</v>
      </c>
      <c r="I4" s="38" t="s">
        <v>1</v>
      </c>
      <c r="J4" s="38" t="s">
        <v>27</v>
      </c>
      <c r="K4" s="38" t="s">
        <v>28</v>
      </c>
      <c r="L4" s="38" t="s">
        <v>2</v>
      </c>
      <c r="M4" s="81" t="s">
        <v>279</v>
      </c>
      <c r="N4" s="81" t="s">
        <v>29</v>
      </c>
      <c r="O4" s="81" t="s">
        <v>273</v>
      </c>
      <c r="P4" s="38" t="s">
        <v>274</v>
      </c>
      <c r="Q4" s="38" t="s">
        <v>3</v>
      </c>
      <c r="R4" s="38" t="s">
        <v>30</v>
      </c>
      <c r="S4" s="38" t="s">
        <v>281</v>
      </c>
      <c r="T4" s="38" t="s">
        <v>284</v>
      </c>
      <c r="U4" s="38" t="s">
        <v>283</v>
      </c>
      <c r="V4" s="38" t="s">
        <v>256</v>
      </c>
      <c r="W4" s="39" t="s">
        <v>257</v>
      </c>
      <c r="X4" s="39" t="s">
        <v>323</v>
      </c>
      <c r="Y4" s="16" t="s">
        <v>315</v>
      </c>
      <c r="Z4" s="16" t="s">
        <v>31</v>
      </c>
      <c r="AA4" s="16" t="s">
        <v>285</v>
      </c>
      <c r="AB4" s="43" t="s">
        <v>21</v>
      </c>
      <c r="AC4" s="17" t="s">
        <v>253</v>
      </c>
      <c r="AD4" s="18" t="s">
        <v>254</v>
      </c>
      <c r="AE4" s="203"/>
    </row>
    <row r="5" spans="1:31" ht="21.75" customHeight="1" x14ac:dyDescent="0.25">
      <c r="A5" s="121"/>
      <c r="B5" s="118" t="s">
        <v>92</v>
      </c>
      <c r="C5" s="115"/>
      <c r="D5" s="115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124"/>
      <c r="AC5" s="115"/>
      <c r="AD5" s="116"/>
      <c r="AE5" s="9"/>
    </row>
    <row r="6" spans="1:31" s="13" customFormat="1" x14ac:dyDescent="0.25">
      <c r="A6" s="31">
        <f>A5+1</f>
        <v>1</v>
      </c>
      <c r="B6" s="135" t="s">
        <v>152</v>
      </c>
      <c r="C6" s="53" t="s">
        <v>32</v>
      </c>
      <c r="D6" s="4"/>
      <c r="E6" s="78"/>
      <c r="F6" s="78"/>
      <c r="G6" s="78">
        <v>0</v>
      </c>
      <c r="H6" s="78"/>
      <c r="I6" s="78"/>
      <c r="J6" s="78"/>
      <c r="K6" s="78"/>
      <c r="L6" s="78"/>
      <c r="M6" s="85"/>
      <c r="N6" s="85"/>
      <c r="O6" s="85"/>
      <c r="P6" s="78"/>
      <c r="Q6" s="78"/>
      <c r="R6" s="78">
        <v>0</v>
      </c>
      <c r="S6" s="78">
        <v>0</v>
      </c>
      <c r="T6" s="78"/>
      <c r="U6" s="78"/>
      <c r="V6" s="78"/>
      <c r="W6" s="78"/>
      <c r="X6" s="78"/>
      <c r="Y6" s="78"/>
      <c r="Z6" s="78">
        <v>40</v>
      </c>
      <c r="AA6" s="78">
        <v>40</v>
      </c>
      <c r="AB6" s="50">
        <f>SUM(D6:AA6)</f>
        <v>80</v>
      </c>
      <c r="AC6" s="132"/>
      <c r="AD6" s="133">
        <f>AB6*AC6</f>
        <v>0</v>
      </c>
      <c r="AE6" s="174"/>
    </row>
    <row r="7" spans="1:31" s="13" customFormat="1" ht="30" x14ac:dyDescent="0.25">
      <c r="A7" s="122">
        <f t="shared" ref="A7:A73" si="0">A6+1</f>
        <v>2</v>
      </c>
      <c r="B7" s="136" t="s">
        <v>225</v>
      </c>
      <c r="C7" s="53" t="s">
        <v>32</v>
      </c>
      <c r="D7" s="4"/>
      <c r="E7" s="78"/>
      <c r="F7" s="78"/>
      <c r="G7" s="78"/>
      <c r="H7" s="78"/>
      <c r="I7" s="78"/>
      <c r="J7" s="78"/>
      <c r="K7" s="78"/>
      <c r="L7" s="78"/>
      <c r="M7" s="85"/>
      <c r="N7" s="85"/>
      <c r="O7" s="85"/>
      <c r="P7" s="78"/>
      <c r="Q7" s="78"/>
      <c r="R7" s="78">
        <v>1</v>
      </c>
      <c r="S7" s="78"/>
      <c r="T7" s="78"/>
      <c r="U7" s="78"/>
      <c r="V7" s="78"/>
      <c r="W7" s="78"/>
      <c r="X7" s="78"/>
      <c r="Y7" s="78"/>
      <c r="Z7" s="78"/>
      <c r="AA7" s="78"/>
      <c r="AB7" s="50">
        <f t="shared" ref="AB7:AB39" si="1">SUM(D7:AA7)</f>
        <v>1</v>
      </c>
      <c r="AC7" s="132"/>
      <c r="AD7" s="133">
        <f t="shared" ref="AD7:AD39" si="2">AB7*AC7</f>
        <v>0</v>
      </c>
      <c r="AE7" s="174"/>
    </row>
    <row r="8" spans="1:31" s="13" customFormat="1" x14ac:dyDescent="0.25">
      <c r="A8" s="31">
        <f t="shared" si="0"/>
        <v>3</v>
      </c>
      <c r="B8" s="135" t="s">
        <v>153</v>
      </c>
      <c r="C8" s="53" t="s">
        <v>32</v>
      </c>
      <c r="D8" s="4"/>
      <c r="E8" s="78"/>
      <c r="F8" s="78"/>
      <c r="G8" s="78"/>
      <c r="H8" s="78"/>
      <c r="I8" s="78"/>
      <c r="J8" s="78"/>
      <c r="K8" s="78"/>
      <c r="L8" s="78"/>
      <c r="M8" s="85"/>
      <c r="N8" s="85"/>
      <c r="O8" s="85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50">
        <f t="shared" si="1"/>
        <v>0</v>
      </c>
      <c r="AC8" s="19"/>
      <c r="AD8" s="20">
        <f t="shared" si="2"/>
        <v>0</v>
      </c>
      <c r="AE8" s="174"/>
    </row>
    <row r="9" spans="1:31" s="13" customFormat="1" x14ac:dyDescent="0.25">
      <c r="A9" s="31">
        <f t="shared" si="0"/>
        <v>4</v>
      </c>
      <c r="B9" s="135" t="s">
        <v>154</v>
      </c>
      <c r="C9" s="53" t="s">
        <v>32</v>
      </c>
      <c r="D9" s="4"/>
      <c r="E9" s="78"/>
      <c r="F9" s="78"/>
      <c r="G9" s="78"/>
      <c r="H9" s="78"/>
      <c r="I9" s="78"/>
      <c r="J9" s="78"/>
      <c r="K9" s="78"/>
      <c r="L9" s="78"/>
      <c r="M9" s="85"/>
      <c r="N9" s="85"/>
      <c r="O9" s="85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50">
        <f t="shared" si="1"/>
        <v>0</v>
      </c>
      <c r="AC9" s="19"/>
      <c r="AD9" s="20">
        <f t="shared" si="2"/>
        <v>0</v>
      </c>
      <c r="AE9" s="174"/>
    </row>
    <row r="10" spans="1:31" s="13" customFormat="1" x14ac:dyDescent="0.25">
      <c r="A10" s="31">
        <f t="shared" si="0"/>
        <v>5</v>
      </c>
      <c r="B10" s="119" t="s">
        <v>328</v>
      </c>
      <c r="C10" s="53" t="s">
        <v>34</v>
      </c>
      <c r="D10" s="4"/>
      <c r="E10" s="78"/>
      <c r="F10" s="78"/>
      <c r="G10" s="78"/>
      <c r="H10" s="78"/>
      <c r="I10" s="78"/>
      <c r="J10" s="78"/>
      <c r="K10" s="78"/>
      <c r="L10" s="78"/>
      <c r="M10" s="85"/>
      <c r="N10" s="85"/>
      <c r="O10" s="85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>
        <v>10</v>
      </c>
      <c r="AA10" s="78"/>
      <c r="AB10" s="50">
        <f t="shared" si="1"/>
        <v>10</v>
      </c>
      <c r="AC10" s="132"/>
      <c r="AD10" s="133">
        <f t="shared" si="2"/>
        <v>0</v>
      </c>
      <c r="AE10" s="174"/>
    </row>
    <row r="11" spans="1:31" s="13" customFormat="1" x14ac:dyDescent="0.25">
      <c r="A11" s="122">
        <f t="shared" si="0"/>
        <v>6</v>
      </c>
      <c r="B11" s="135" t="s">
        <v>260</v>
      </c>
      <c r="C11" s="53" t="s">
        <v>33</v>
      </c>
      <c r="D11" s="4"/>
      <c r="E11" s="78"/>
      <c r="F11" s="78"/>
      <c r="G11" s="78"/>
      <c r="H11" s="78"/>
      <c r="I11" s="78"/>
      <c r="J11" s="78"/>
      <c r="K11" s="78"/>
      <c r="L11" s="78"/>
      <c r="M11" s="85"/>
      <c r="N11" s="85"/>
      <c r="O11" s="85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>
        <v>2</v>
      </c>
      <c r="AA11" s="78"/>
      <c r="AB11" s="50">
        <f t="shared" si="1"/>
        <v>2</v>
      </c>
      <c r="AC11" s="132"/>
      <c r="AD11" s="133">
        <f t="shared" si="2"/>
        <v>0</v>
      </c>
      <c r="AE11" s="174"/>
    </row>
    <row r="12" spans="1:31" s="13" customFormat="1" x14ac:dyDescent="0.25">
      <c r="A12" s="31">
        <f t="shared" si="0"/>
        <v>7</v>
      </c>
      <c r="B12" s="112" t="s">
        <v>226</v>
      </c>
      <c r="C12" s="59" t="s">
        <v>34</v>
      </c>
      <c r="D12" s="10"/>
      <c r="E12" s="86"/>
      <c r="F12" s="86"/>
      <c r="G12" s="86"/>
      <c r="H12" s="86"/>
      <c r="I12" s="86"/>
      <c r="J12" s="86"/>
      <c r="K12" s="86"/>
      <c r="L12" s="86"/>
      <c r="M12" s="87"/>
      <c r="N12" s="87"/>
      <c r="O12" s="87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50">
        <f t="shared" si="1"/>
        <v>0</v>
      </c>
      <c r="AC12" s="21"/>
      <c r="AD12" s="20">
        <f t="shared" si="2"/>
        <v>0</v>
      </c>
      <c r="AE12" s="175"/>
    </row>
    <row r="13" spans="1:31" s="13" customFormat="1" x14ac:dyDescent="0.25">
      <c r="A13" s="31">
        <f t="shared" si="0"/>
        <v>8</v>
      </c>
      <c r="B13" s="135" t="s">
        <v>122</v>
      </c>
      <c r="C13" s="53" t="s">
        <v>38</v>
      </c>
      <c r="D13" s="4"/>
      <c r="E13" s="78"/>
      <c r="F13" s="78"/>
      <c r="G13" s="78"/>
      <c r="H13" s="78"/>
      <c r="I13" s="78"/>
      <c r="J13" s="78"/>
      <c r="K13" s="78"/>
      <c r="L13" s="78"/>
      <c r="M13" s="85"/>
      <c r="N13" s="85"/>
      <c r="O13" s="85"/>
      <c r="P13" s="78"/>
      <c r="Q13" s="78"/>
      <c r="R13" s="78"/>
      <c r="S13" s="78"/>
      <c r="T13" s="78"/>
      <c r="U13" s="78"/>
      <c r="V13" s="78"/>
      <c r="W13" s="78"/>
      <c r="X13" s="78"/>
      <c r="Y13" s="78">
        <v>10</v>
      </c>
      <c r="Z13" s="78"/>
      <c r="AA13" s="78"/>
      <c r="AB13" s="50">
        <f t="shared" si="1"/>
        <v>10</v>
      </c>
      <c r="AC13" s="132"/>
      <c r="AD13" s="133">
        <f t="shared" si="2"/>
        <v>0</v>
      </c>
      <c r="AE13" s="174"/>
    </row>
    <row r="14" spans="1:31" s="13" customFormat="1" x14ac:dyDescent="0.25">
      <c r="A14" s="31">
        <f t="shared" si="0"/>
        <v>9</v>
      </c>
      <c r="B14" s="135" t="s">
        <v>326</v>
      </c>
      <c r="C14" s="53" t="s">
        <v>327</v>
      </c>
      <c r="D14" s="4"/>
      <c r="E14" s="78"/>
      <c r="F14" s="78"/>
      <c r="G14" s="78"/>
      <c r="H14" s="78"/>
      <c r="I14" s="78"/>
      <c r="J14" s="78"/>
      <c r="K14" s="78"/>
      <c r="L14" s="78"/>
      <c r="M14" s="85"/>
      <c r="N14" s="85"/>
      <c r="O14" s="85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>
        <v>1</v>
      </c>
      <c r="AB14" s="50">
        <f t="shared" si="1"/>
        <v>1</v>
      </c>
      <c r="AC14" s="132"/>
      <c r="AD14" s="133">
        <f t="shared" si="2"/>
        <v>0</v>
      </c>
      <c r="AE14" s="174"/>
    </row>
    <row r="15" spans="1:31" s="13" customFormat="1" x14ac:dyDescent="0.25">
      <c r="A15" s="122">
        <f t="shared" si="0"/>
        <v>10</v>
      </c>
      <c r="B15" s="120" t="s">
        <v>353</v>
      </c>
      <c r="C15" s="53" t="s">
        <v>340</v>
      </c>
      <c r="D15" s="4"/>
      <c r="E15" s="78"/>
      <c r="F15" s="78"/>
      <c r="G15" s="78"/>
      <c r="H15" s="78"/>
      <c r="I15" s="78"/>
      <c r="J15" s="78"/>
      <c r="K15" s="78"/>
      <c r="L15" s="78"/>
      <c r="M15" s="85"/>
      <c r="N15" s="85"/>
      <c r="O15" s="85"/>
      <c r="P15" s="78"/>
      <c r="Q15" s="78"/>
      <c r="R15" s="78">
        <v>1</v>
      </c>
      <c r="S15" s="78"/>
      <c r="T15" s="78"/>
      <c r="U15" s="78"/>
      <c r="V15" s="78"/>
      <c r="W15" s="78"/>
      <c r="X15" s="78"/>
      <c r="Y15" s="78"/>
      <c r="Z15" s="78"/>
      <c r="AA15" s="78"/>
      <c r="AB15" s="50">
        <f t="shared" si="1"/>
        <v>1</v>
      </c>
      <c r="AC15" s="132"/>
      <c r="AD15" s="133">
        <f t="shared" si="2"/>
        <v>0</v>
      </c>
      <c r="AE15" s="176"/>
    </row>
    <row r="16" spans="1:31" s="13" customFormat="1" x14ac:dyDescent="0.25">
      <c r="A16" s="31">
        <f t="shared" si="0"/>
        <v>11</v>
      </c>
      <c r="B16" s="119" t="s">
        <v>304</v>
      </c>
      <c r="C16" s="53" t="s">
        <v>340</v>
      </c>
      <c r="D16" s="4"/>
      <c r="E16" s="78"/>
      <c r="F16" s="78"/>
      <c r="G16" s="78"/>
      <c r="H16" s="78"/>
      <c r="I16" s="78"/>
      <c r="J16" s="78"/>
      <c r="K16" s="78"/>
      <c r="L16" s="78"/>
      <c r="M16" s="85"/>
      <c r="N16" s="85"/>
      <c r="O16" s="85"/>
      <c r="P16" s="78"/>
      <c r="Q16" s="78"/>
      <c r="R16" s="78">
        <v>1</v>
      </c>
      <c r="S16" s="78"/>
      <c r="T16" s="78"/>
      <c r="U16" s="78"/>
      <c r="V16" s="78"/>
      <c r="W16" s="78"/>
      <c r="X16" s="78"/>
      <c r="Y16" s="78"/>
      <c r="Z16" s="78"/>
      <c r="AA16" s="78"/>
      <c r="AB16" s="50">
        <f t="shared" si="1"/>
        <v>1</v>
      </c>
      <c r="AC16" s="132"/>
      <c r="AD16" s="133">
        <f t="shared" si="2"/>
        <v>0</v>
      </c>
      <c r="AE16" s="176"/>
    </row>
    <row r="17" spans="1:31" s="13" customFormat="1" x14ac:dyDescent="0.25">
      <c r="A17" s="31">
        <f t="shared" si="0"/>
        <v>12</v>
      </c>
      <c r="B17" s="135" t="s">
        <v>6</v>
      </c>
      <c r="C17" s="53" t="s">
        <v>38</v>
      </c>
      <c r="D17" s="4"/>
      <c r="E17" s="78"/>
      <c r="F17" s="78"/>
      <c r="G17" s="78"/>
      <c r="H17" s="78"/>
      <c r="I17" s="78"/>
      <c r="J17" s="78"/>
      <c r="K17" s="78"/>
      <c r="L17" s="78"/>
      <c r="M17" s="85"/>
      <c r="N17" s="85"/>
      <c r="O17" s="85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50">
        <f t="shared" si="1"/>
        <v>0</v>
      </c>
      <c r="AC17" s="19"/>
      <c r="AD17" s="20">
        <f t="shared" si="2"/>
        <v>0</v>
      </c>
      <c r="AE17" s="174"/>
    </row>
    <row r="18" spans="1:31" s="13" customFormat="1" x14ac:dyDescent="0.25">
      <c r="A18" s="31">
        <f t="shared" si="0"/>
        <v>13</v>
      </c>
      <c r="B18" s="135" t="s">
        <v>7</v>
      </c>
      <c r="C18" s="53" t="s">
        <v>38</v>
      </c>
      <c r="D18" s="4"/>
      <c r="E18" s="78"/>
      <c r="F18" s="78"/>
      <c r="G18" s="78"/>
      <c r="H18" s="78"/>
      <c r="I18" s="78"/>
      <c r="J18" s="78"/>
      <c r="K18" s="78"/>
      <c r="L18" s="78"/>
      <c r="M18" s="85"/>
      <c r="N18" s="85"/>
      <c r="O18" s="85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50">
        <f t="shared" si="1"/>
        <v>0</v>
      </c>
      <c r="AC18" s="19"/>
      <c r="AD18" s="20">
        <f t="shared" si="2"/>
        <v>0</v>
      </c>
      <c r="AE18" s="174"/>
    </row>
    <row r="19" spans="1:31" s="13" customFormat="1" x14ac:dyDescent="0.25">
      <c r="A19" s="122">
        <f t="shared" si="0"/>
        <v>14</v>
      </c>
      <c r="B19" s="135" t="s">
        <v>8</v>
      </c>
      <c r="C19" s="53" t="s">
        <v>38</v>
      </c>
      <c r="D19" s="4"/>
      <c r="E19" s="78"/>
      <c r="F19" s="78"/>
      <c r="G19" s="78"/>
      <c r="H19" s="78"/>
      <c r="I19" s="78"/>
      <c r="J19" s="78"/>
      <c r="K19" s="78"/>
      <c r="L19" s="78"/>
      <c r="M19" s="85"/>
      <c r="N19" s="85"/>
      <c r="O19" s="85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>
        <v>330</v>
      </c>
      <c r="AA19" s="78"/>
      <c r="AB19" s="50">
        <f t="shared" si="1"/>
        <v>330</v>
      </c>
      <c r="AC19" s="132"/>
      <c r="AD19" s="133">
        <f t="shared" si="2"/>
        <v>0</v>
      </c>
      <c r="AE19" s="174"/>
    </row>
    <row r="20" spans="1:31" s="13" customFormat="1" x14ac:dyDescent="0.25">
      <c r="A20" s="31">
        <f t="shared" si="0"/>
        <v>15</v>
      </c>
      <c r="B20" s="135" t="s">
        <v>9</v>
      </c>
      <c r="C20" s="53" t="s">
        <v>38</v>
      </c>
      <c r="D20" s="4"/>
      <c r="E20" s="78"/>
      <c r="F20" s="78"/>
      <c r="G20" s="78"/>
      <c r="H20" s="78"/>
      <c r="I20" s="78"/>
      <c r="J20" s="78"/>
      <c r="K20" s="78"/>
      <c r="L20" s="78"/>
      <c r="M20" s="85"/>
      <c r="N20" s="85"/>
      <c r="O20" s="85">
        <v>0</v>
      </c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>
        <v>300</v>
      </c>
      <c r="AA20" s="78">
        <v>25</v>
      </c>
      <c r="AB20" s="50">
        <f t="shared" si="1"/>
        <v>325</v>
      </c>
      <c r="AC20" s="132"/>
      <c r="AD20" s="133">
        <f t="shared" si="2"/>
        <v>0</v>
      </c>
      <c r="AE20" s="174"/>
    </row>
    <row r="21" spans="1:31" s="13" customFormat="1" x14ac:dyDescent="0.25">
      <c r="A21" s="31">
        <f t="shared" si="0"/>
        <v>16</v>
      </c>
      <c r="B21" s="135" t="s">
        <v>10</v>
      </c>
      <c r="C21" s="53" t="s">
        <v>38</v>
      </c>
      <c r="D21" s="4"/>
      <c r="E21" s="78"/>
      <c r="F21" s="78"/>
      <c r="G21" s="78"/>
      <c r="H21" s="78"/>
      <c r="I21" s="78"/>
      <c r="J21" s="78"/>
      <c r="K21" s="78"/>
      <c r="L21" s="78"/>
      <c r="M21" s="85"/>
      <c r="N21" s="85"/>
      <c r="O21" s="85"/>
      <c r="P21" s="78"/>
      <c r="Q21" s="78"/>
      <c r="R21" s="78"/>
      <c r="S21" s="78"/>
      <c r="T21" s="78"/>
      <c r="U21" s="78">
        <v>0</v>
      </c>
      <c r="V21" s="78"/>
      <c r="W21" s="78"/>
      <c r="X21" s="78"/>
      <c r="Y21" s="78"/>
      <c r="Z21" s="78"/>
      <c r="AA21" s="78"/>
      <c r="AB21" s="50">
        <f t="shared" si="1"/>
        <v>0</v>
      </c>
      <c r="AC21" s="19"/>
      <c r="AD21" s="20">
        <f t="shared" si="2"/>
        <v>0</v>
      </c>
      <c r="AE21" s="174"/>
    </row>
    <row r="22" spans="1:31" s="13" customFormat="1" x14ac:dyDescent="0.25">
      <c r="A22" s="31">
        <f t="shared" si="0"/>
        <v>17</v>
      </c>
      <c r="B22" s="135" t="s">
        <v>11</v>
      </c>
      <c r="C22" s="53" t="s">
        <v>38</v>
      </c>
      <c r="D22" s="4"/>
      <c r="E22" s="78"/>
      <c r="F22" s="78"/>
      <c r="G22" s="78"/>
      <c r="H22" s="78"/>
      <c r="I22" s="78"/>
      <c r="J22" s="78"/>
      <c r="K22" s="78"/>
      <c r="L22" s="78"/>
      <c r="M22" s="85"/>
      <c r="N22" s="85"/>
      <c r="O22" s="85">
        <v>0</v>
      </c>
      <c r="P22" s="78"/>
      <c r="Q22" s="78"/>
      <c r="R22" s="78">
        <v>0</v>
      </c>
      <c r="S22" s="78"/>
      <c r="T22" s="78"/>
      <c r="U22" s="78"/>
      <c r="V22" s="78"/>
      <c r="W22" s="78"/>
      <c r="X22" s="78"/>
      <c r="Y22" s="78"/>
      <c r="Z22" s="78"/>
      <c r="AA22" s="78">
        <v>2000</v>
      </c>
      <c r="AB22" s="50">
        <f t="shared" si="1"/>
        <v>2000</v>
      </c>
      <c r="AC22" s="132"/>
      <c r="AD22" s="133">
        <f t="shared" si="2"/>
        <v>0</v>
      </c>
      <c r="AE22" s="174"/>
    </row>
    <row r="23" spans="1:31" s="13" customFormat="1" x14ac:dyDescent="0.25">
      <c r="A23" s="122">
        <f t="shared" si="0"/>
        <v>18</v>
      </c>
      <c r="B23" s="135" t="s">
        <v>12</v>
      </c>
      <c r="C23" s="53" t="s">
        <v>38</v>
      </c>
      <c r="D23" s="4"/>
      <c r="E23" s="78"/>
      <c r="F23" s="78"/>
      <c r="G23" s="78"/>
      <c r="H23" s="78"/>
      <c r="I23" s="78"/>
      <c r="J23" s="78"/>
      <c r="K23" s="78"/>
      <c r="L23" s="78"/>
      <c r="M23" s="85"/>
      <c r="N23" s="85"/>
      <c r="O23" s="85">
        <v>0</v>
      </c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50">
        <f t="shared" si="1"/>
        <v>0</v>
      </c>
      <c r="AC23" s="19"/>
      <c r="AD23" s="20">
        <f t="shared" si="2"/>
        <v>0</v>
      </c>
      <c r="AE23" s="174"/>
    </row>
    <row r="24" spans="1:31" s="13" customFormat="1" x14ac:dyDescent="0.25">
      <c r="A24" s="31">
        <f t="shared" si="0"/>
        <v>19</v>
      </c>
      <c r="B24" s="135" t="s">
        <v>39</v>
      </c>
      <c r="C24" s="53" t="s">
        <v>38</v>
      </c>
      <c r="D24" s="4"/>
      <c r="E24" s="78"/>
      <c r="F24" s="78"/>
      <c r="G24" s="78"/>
      <c r="H24" s="78"/>
      <c r="I24" s="78"/>
      <c r="J24" s="78"/>
      <c r="K24" s="78"/>
      <c r="L24" s="78"/>
      <c r="M24" s="85"/>
      <c r="N24" s="85"/>
      <c r="O24" s="85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>
        <v>1000</v>
      </c>
      <c r="AA24" s="78"/>
      <c r="AB24" s="50">
        <f t="shared" si="1"/>
        <v>1000</v>
      </c>
      <c r="AC24" s="132"/>
      <c r="AD24" s="133">
        <f t="shared" si="2"/>
        <v>0</v>
      </c>
      <c r="AE24" s="174"/>
    </row>
    <row r="25" spans="1:31" s="13" customFormat="1" x14ac:dyDescent="0.25">
      <c r="A25" s="31">
        <f t="shared" si="0"/>
        <v>20</v>
      </c>
      <c r="B25" s="135" t="s">
        <v>40</v>
      </c>
      <c r="C25" s="53" t="s">
        <v>38</v>
      </c>
      <c r="D25" s="4"/>
      <c r="E25" s="78"/>
      <c r="F25" s="78"/>
      <c r="G25" s="78"/>
      <c r="H25" s="78"/>
      <c r="I25" s="78"/>
      <c r="J25" s="78"/>
      <c r="K25" s="78"/>
      <c r="L25" s="78"/>
      <c r="M25" s="85"/>
      <c r="N25" s="85"/>
      <c r="O25" s="85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50">
        <f t="shared" si="1"/>
        <v>0</v>
      </c>
      <c r="AC25" s="19"/>
      <c r="AD25" s="20">
        <f t="shared" si="2"/>
        <v>0</v>
      </c>
      <c r="AE25" s="174"/>
    </row>
    <row r="26" spans="1:31" s="13" customFormat="1" x14ac:dyDescent="0.25">
      <c r="A26" s="31">
        <f t="shared" si="0"/>
        <v>21</v>
      </c>
      <c r="B26" s="135" t="s">
        <v>155</v>
      </c>
      <c r="C26" s="53" t="s">
        <v>38</v>
      </c>
      <c r="D26" s="4"/>
      <c r="E26" s="78"/>
      <c r="F26" s="78"/>
      <c r="G26" s="78"/>
      <c r="H26" s="78"/>
      <c r="I26" s="78"/>
      <c r="J26" s="78"/>
      <c r="K26" s="78"/>
      <c r="L26" s="78"/>
      <c r="M26" s="85"/>
      <c r="N26" s="85"/>
      <c r="O26" s="85"/>
      <c r="P26" s="78"/>
      <c r="Q26" s="78"/>
      <c r="R26" s="78">
        <v>0</v>
      </c>
      <c r="S26" s="78"/>
      <c r="T26" s="78"/>
      <c r="U26" s="78">
        <v>0</v>
      </c>
      <c r="V26" s="78"/>
      <c r="W26" s="78"/>
      <c r="X26" s="78"/>
      <c r="Y26" s="78"/>
      <c r="Z26" s="78"/>
      <c r="AA26" s="78"/>
      <c r="AB26" s="50">
        <f t="shared" si="1"/>
        <v>0</v>
      </c>
      <c r="AC26" s="19"/>
      <c r="AD26" s="20">
        <f t="shared" si="2"/>
        <v>0</v>
      </c>
      <c r="AE26" s="174"/>
    </row>
    <row r="27" spans="1:31" s="13" customFormat="1" x14ac:dyDescent="0.25">
      <c r="A27" s="122">
        <f t="shared" si="0"/>
        <v>22</v>
      </c>
      <c r="B27" s="135" t="s">
        <v>156</v>
      </c>
      <c r="C27" s="53" t="s">
        <v>38</v>
      </c>
      <c r="D27" s="4"/>
      <c r="E27" s="78"/>
      <c r="F27" s="78"/>
      <c r="G27" s="78"/>
      <c r="H27" s="78"/>
      <c r="I27" s="78"/>
      <c r="J27" s="78"/>
      <c r="K27" s="78"/>
      <c r="L27" s="78"/>
      <c r="M27" s="85"/>
      <c r="N27" s="85"/>
      <c r="O27" s="85"/>
      <c r="P27" s="78"/>
      <c r="Q27" s="78"/>
      <c r="R27" s="78">
        <v>0</v>
      </c>
      <c r="S27" s="78"/>
      <c r="T27" s="78"/>
      <c r="U27" s="78">
        <v>0</v>
      </c>
      <c r="V27" s="78"/>
      <c r="W27" s="78">
        <v>0</v>
      </c>
      <c r="X27" s="78"/>
      <c r="Y27" s="78"/>
      <c r="Z27" s="78">
        <v>400</v>
      </c>
      <c r="AA27" s="78"/>
      <c r="AB27" s="50">
        <f t="shared" si="1"/>
        <v>400</v>
      </c>
      <c r="AC27" s="132"/>
      <c r="AD27" s="133">
        <f t="shared" si="2"/>
        <v>0</v>
      </c>
      <c r="AE27" s="174"/>
    </row>
    <row r="28" spans="1:31" s="13" customFormat="1" x14ac:dyDescent="0.25">
      <c r="A28" s="31">
        <f t="shared" si="0"/>
        <v>23</v>
      </c>
      <c r="B28" s="135" t="s">
        <v>157</v>
      </c>
      <c r="C28" s="53" t="s">
        <v>38</v>
      </c>
      <c r="D28" s="4"/>
      <c r="E28" s="78"/>
      <c r="F28" s="78"/>
      <c r="G28" s="78"/>
      <c r="H28" s="78"/>
      <c r="I28" s="78"/>
      <c r="J28" s="78"/>
      <c r="K28" s="78"/>
      <c r="L28" s="78"/>
      <c r="M28" s="85"/>
      <c r="N28" s="85"/>
      <c r="O28" s="85"/>
      <c r="P28" s="78"/>
      <c r="Q28" s="78"/>
      <c r="R28" s="78">
        <v>0</v>
      </c>
      <c r="S28" s="78"/>
      <c r="T28" s="78"/>
      <c r="U28" s="78">
        <v>0</v>
      </c>
      <c r="V28" s="78"/>
      <c r="W28" s="78"/>
      <c r="X28" s="78"/>
      <c r="Y28" s="78"/>
      <c r="Z28" s="78"/>
      <c r="AA28" s="78"/>
      <c r="AB28" s="50">
        <f t="shared" si="1"/>
        <v>0</v>
      </c>
      <c r="AC28" s="19"/>
      <c r="AD28" s="20">
        <f t="shared" si="2"/>
        <v>0</v>
      </c>
      <c r="AE28" s="174"/>
    </row>
    <row r="29" spans="1:31" s="13" customFormat="1" x14ac:dyDescent="0.25">
      <c r="A29" s="31">
        <f t="shared" si="0"/>
        <v>24</v>
      </c>
      <c r="B29" s="135" t="s">
        <v>158</v>
      </c>
      <c r="C29" s="53" t="s">
        <v>38</v>
      </c>
      <c r="D29" s="4"/>
      <c r="E29" s="78"/>
      <c r="F29" s="78"/>
      <c r="G29" s="78"/>
      <c r="H29" s="78"/>
      <c r="I29" s="78"/>
      <c r="J29" s="78"/>
      <c r="K29" s="78"/>
      <c r="L29" s="78"/>
      <c r="M29" s="85"/>
      <c r="N29" s="85"/>
      <c r="O29" s="85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50">
        <f t="shared" si="1"/>
        <v>0</v>
      </c>
      <c r="AC29" s="19"/>
      <c r="AD29" s="20">
        <f t="shared" si="2"/>
        <v>0</v>
      </c>
      <c r="AE29" s="174"/>
    </row>
    <row r="30" spans="1:31" s="13" customFormat="1" x14ac:dyDescent="0.25">
      <c r="A30" s="31">
        <f t="shared" si="0"/>
        <v>25</v>
      </c>
      <c r="B30" s="135" t="s">
        <v>159</v>
      </c>
      <c r="C30" s="53" t="s">
        <v>38</v>
      </c>
      <c r="D30" s="4"/>
      <c r="E30" s="78"/>
      <c r="F30" s="78"/>
      <c r="G30" s="78"/>
      <c r="H30" s="78"/>
      <c r="I30" s="78"/>
      <c r="J30" s="78"/>
      <c r="K30" s="78"/>
      <c r="L30" s="78"/>
      <c r="M30" s="85"/>
      <c r="N30" s="85"/>
      <c r="O30" s="85"/>
      <c r="P30" s="78"/>
      <c r="Q30" s="78"/>
      <c r="R30" s="78"/>
      <c r="S30" s="78"/>
      <c r="T30" s="78"/>
      <c r="U30" s="78"/>
      <c r="V30" s="78"/>
      <c r="W30" s="78">
        <v>0</v>
      </c>
      <c r="X30" s="78"/>
      <c r="Y30" s="78"/>
      <c r="Z30" s="78"/>
      <c r="AA30" s="78"/>
      <c r="AB30" s="50">
        <f t="shared" si="1"/>
        <v>0</v>
      </c>
      <c r="AC30" s="19"/>
      <c r="AD30" s="20">
        <f t="shared" si="2"/>
        <v>0</v>
      </c>
      <c r="AE30" s="174"/>
    </row>
    <row r="31" spans="1:31" s="13" customFormat="1" x14ac:dyDescent="0.25">
      <c r="A31" s="31">
        <f t="shared" si="0"/>
        <v>26</v>
      </c>
      <c r="B31" s="135" t="s">
        <v>161</v>
      </c>
      <c r="C31" s="53" t="s">
        <v>35</v>
      </c>
      <c r="D31" s="4"/>
      <c r="E31" s="78"/>
      <c r="F31" s="78"/>
      <c r="G31" s="78"/>
      <c r="H31" s="78"/>
      <c r="I31" s="78"/>
      <c r="J31" s="78"/>
      <c r="K31" s="78"/>
      <c r="L31" s="78"/>
      <c r="M31" s="85"/>
      <c r="N31" s="85"/>
      <c r="O31" s="85"/>
      <c r="P31" s="78"/>
      <c r="Q31" s="78"/>
      <c r="R31" s="78"/>
      <c r="S31" s="78"/>
      <c r="T31" s="78"/>
      <c r="U31" s="78"/>
      <c r="V31" s="78"/>
      <c r="W31" s="78"/>
      <c r="X31" s="78"/>
      <c r="Y31" s="78">
        <v>2</v>
      </c>
      <c r="Z31" s="78"/>
      <c r="AA31" s="78"/>
      <c r="AB31" s="50">
        <f t="shared" si="1"/>
        <v>2</v>
      </c>
      <c r="AC31" s="132"/>
      <c r="AD31" s="133">
        <f t="shared" si="2"/>
        <v>0</v>
      </c>
      <c r="AE31" s="174"/>
    </row>
    <row r="32" spans="1:31" s="13" customFormat="1" x14ac:dyDescent="0.25">
      <c r="A32" s="31">
        <f t="shared" si="0"/>
        <v>27</v>
      </c>
      <c r="B32" s="135" t="s">
        <v>162</v>
      </c>
      <c r="C32" s="53" t="s">
        <v>36</v>
      </c>
      <c r="D32" s="4"/>
      <c r="E32" s="78"/>
      <c r="F32" s="78"/>
      <c r="G32" s="78"/>
      <c r="H32" s="78"/>
      <c r="I32" s="78"/>
      <c r="J32" s="78"/>
      <c r="K32" s="78"/>
      <c r="L32" s="78"/>
      <c r="M32" s="85"/>
      <c r="N32" s="85"/>
      <c r="O32" s="85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>
        <v>10</v>
      </c>
      <c r="AB32" s="50">
        <f t="shared" si="1"/>
        <v>10</v>
      </c>
      <c r="AC32" s="132"/>
      <c r="AD32" s="133">
        <f t="shared" si="2"/>
        <v>0</v>
      </c>
      <c r="AE32" s="174"/>
    </row>
    <row r="33" spans="1:31" s="13" customFormat="1" x14ac:dyDescent="0.25">
      <c r="A33" s="31">
        <f t="shared" si="0"/>
        <v>28</v>
      </c>
      <c r="B33" s="135" t="s">
        <v>160</v>
      </c>
      <c r="C33" s="53" t="s">
        <v>37</v>
      </c>
      <c r="D33" s="4"/>
      <c r="E33" s="78"/>
      <c r="F33" s="78"/>
      <c r="G33" s="78"/>
      <c r="H33" s="78"/>
      <c r="I33" s="78"/>
      <c r="J33" s="78"/>
      <c r="K33" s="78"/>
      <c r="L33" s="78"/>
      <c r="M33" s="85"/>
      <c r="N33" s="85"/>
      <c r="O33" s="85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>
        <v>10</v>
      </c>
      <c r="AB33" s="50">
        <f t="shared" si="1"/>
        <v>10</v>
      </c>
      <c r="AC33" s="132"/>
      <c r="AD33" s="133">
        <f t="shared" si="2"/>
        <v>0</v>
      </c>
      <c r="AE33" s="174"/>
    </row>
    <row r="34" spans="1:31" s="13" customFormat="1" x14ac:dyDescent="0.25">
      <c r="A34" s="31">
        <f t="shared" si="0"/>
        <v>29</v>
      </c>
      <c r="B34" s="135" t="s">
        <v>163</v>
      </c>
      <c r="C34" s="53" t="s">
        <v>86</v>
      </c>
      <c r="D34" s="4"/>
      <c r="E34" s="78"/>
      <c r="F34" s="78"/>
      <c r="G34" s="78"/>
      <c r="H34" s="78"/>
      <c r="I34" s="78"/>
      <c r="J34" s="78">
        <v>4</v>
      </c>
      <c r="K34" s="78"/>
      <c r="L34" s="78"/>
      <c r="M34" s="85"/>
      <c r="N34" s="85"/>
      <c r="O34" s="85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>
        <v>20</v>
      </c>
      <c r="AB34" s="50">
        <f t="shared" si="1"/>
        <v>24</v>
      </c>
      <c r="AC34" s="132"/>
      <c r="AD34" s="133">
        <f t="shared" si="2"/>
        <v>0</v>
      </c>
      <c r="AE34" s="174"/>
    </row>
    <row r="35" spans="1:31" s="13" customFormat="1" x14ac:dyDescent="0.25">
      <c r="A35" s="31">
        <f t="shared" si="0"/>
        <v>30</v>
      </c>
      <c r="B35" s="112" t="s">
        <v>108</v>
      </c>
      <c r="C35" s="59" t="s">
        <v>109</v>
      </c>
      <c r="D35" s="10"/>
      <c r="E35" s="86"/>
      <c r="F35" s="86"/>
      <c r="G35" s="86"/>
      <c r="H35" s="86"/>
      <c r="I35" s="86"/>
      <c r="J35" s="86"/>
      <c r="K35" s="86"/>
      <c r="L35" s="86"/>
      <c r="M35" s="87"/>
      <c r="N35" s="87"/>
      <c r="O35" s="87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50">
        <f t="shared" si="1"/>
        <v>0</v>
      </c>
      <c r="AC35" s="21"/>
      <c r="AD35" s="20">
        <f t="shared" si="2"/>
        <v>0</v>
      </c>
      <c r="AE35" s="174"/>
    </row>
    <row r="36" spans="1:31" s="13" customFormat="1" x14ac:dyDescent="0.25">
      <c r="A36" s="31">
        <f t="shared" si="0"/>
        <v>31</v>
      </c>
      <c r="B36" s="137" t="s">
        <v>110</v>
      </c>
      <c r="C36" s="59" t="s">
        <v>111</v>
      </c>
      <c r="D36" s="10"/>
      <c r="E36" s="86"/>
      <c r="F36" s="86"/>
      <c r="G36" s="86"/>
      <c r="H36" s="86"/>
      <c r="I36" s="86"/>
      <c r="J36" s="86"/>
      <c r="K36" s="86"/>
      <c r="L36" s="86"/>
      <c r="M36" s="87"/>
      <c r="N36" s="87"/>
      <c r="O36" s="87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50">
        <f t="shared" si="1"/>
        <v>0</v>
      </c>
      <c r="AC36" s="21"/>
      <c r="AD36" s="20">
        <f t="shared" si="2"/>
        <v>0</v>
      </c>
      <c r="AE36" s="174"/>
    </row>
    <row r="37" spans="1:31" s="13" customFormat="1" x14ac:dyDescent="0.25">
      <c r="A37" s="31">
        <f t="shared" si="0"/>
        <v>32</v>
      </c>
      <c r="B37" s="137" t="s">
        <v>115</v>
      </c>
      <c r="C37" s="59" t="s">
        <v>116</v>
      </c>
      <c r="D37" s="10"/>
      <c r="E37" s="86"/>
      <c r="F37" s="86"/>
      <c r="G37" s="86">
        <v>5</v>
      </c>
      <c r="H37" s="86"/>
      <c r="I37" s="86"/>
      <c r="J37" s="86"/>
      <c r="K37" s="86"/>
      <c r="L37" s="86"/>
      <c r="M37" s="87"/>
      <c r="N37" s="87">
        <v>2</v>
      </c>
      <c r="O37" s="87"/>
      <c r="P37" s="86"/>
      <c r="Q37" s="86"/>
      <c r="R37" s="86">
        <v>1</v>
      </c>
      <c r="S37" s="86"/>
      <c r="T37" s="86"/>
      <c r="U37" s="86"/>
      <c r="V37" s="86"/>
      <c r="W37" s="86"/>
      <c r="X37" s="86"/>
      <c r="Y37" s="86"/>
      <c r="Z37" s="86"/>
      <c r="AA37" s="86"/>
      <c r="AB37" s="50">
        <f t="shared" si="1"/>
        <v>8</v>
      </c>
      <c r="AC37" s="134"/>
      <c r="AD37" s="133">
        <f t="shared" si="2"/>
        <v>0</v>
      </c>
      <c r="AE37" s="174"/>
    </row>
    <row r="38" spans="1:31" s="13" customFormat="1" x14ac:dyDescent="0.25">
      <c r="A38" s="31">
        <f t="shared" si="0"/>
        <v>33</v>
      </c>
      <c r="B38" s="120" t="s">
        <v>354</v>
      </c>
      <c r="C38" s="59" t="s">
        <v>329</v>
      </c>
      <c r="D38" s="10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7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>
        <v>1</v>
      </c>
      <c r="AA38" s="86"/>
      <c r="AB38" s="50">
        <f t="shared" si="1"/>
        <v>1</v>
      </c>
      <c r="AC38" s="134"/>
      <c r="AD38" s="133">
        <f t="shared" si="2"/>
        <v>0</v>
      </c>
      <c r="AE38" s="176"/>
    </row>
    <row r="39" spans="1:31" s="13" customFormat="1" x14ac:dyDescent="0.25">
      <c r="A39" s="31">
        <f t="shared" si="0"/>
        <v>34</v>
      </c>
      <c r="B39" s="137" t="s">
        <v>227</v>
      </c>
      <c r="C39" s="59" t="s">
        <v>48</v>
      </c>
      <c r="D39" s="10"/>
      <c r="E39" s="86"/>
      <c r="F39" s="86"/>
      <c r="G39" s="86"/>
      <c r="H39" s="86"/>
      <c r="I39" s="86"/>
      <c r="J39" s="86"/>
      <c r="K39" s="86"/>
      <c r="L39" s="86"/>
      <c r="M39" s="87"/>
      <c r="N39" s="87"/>
      <c r="O39" s="87"/>
      <c r="P39" s="86"/>
      <c r="Q39" s="86"/>
      <c r="R39" s="86">
        <v>1</v>
      </c>
      <c r="S39" s="86"/>
      <c r="T39" s="86"/>
      <c r="U39" s="86"/>
      <c r="V39" s="86"/>
      <c r="W39" s="86"/>
      <c r="X39" s="86"/>
      <c r="Y39" s="86"/>
      <c r="Z39" s="86"/>
      <c r="AA39" s="86"/>
      <c r="AB39" s="50">
        <f t="shared" si="1"/>
        <v>1</v>
      </c>
      <c r="AC39" s="134"/>
      <c r="AD39" s="133">
        <f t="shared" si="2"/>
        <v>0</v>
      </c>
      <c r="AE39" s="174"/>
    </row>
    <row r="40" spans="1:31" s="13" customFormat="1" ht="15.75" thickBot="1" x14ac:dyDescent="0.3">
      <c r="A40" s="123">
        <f t="shared" si="0"/>
        <v>35</v>
      </c>
      <c r="B40" s="138"/>
      <c r="C40" s="61"/>
      <c r="D40" s="8"/>
      <c r="E40" s="88"/>
      <c r="F40" s="88"/>
      <c r="G40" s="88"/>
      <c r="H40" s="88"/>
      <c r="I40" s="88"/>
      <c r="J40" s="88"/>
      <c r="K40" s="88"/>
      <c r="L40" s="88"/>
      <c r="M40" s="89"/>
      <c r="N40" s="89"/>
      <c r="O40" s="89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106"/>
      <c r="AC40" s="23"/>
      <c r="AD40" s="24"/>
      <c r="AE40" s="177"/>
    </row>
    <row r="41" spans="1:31" s="13" customFormat="1" x14ac:dyDescent="0.25">
      <c r="A41" s="70"/>
      <c r="B41" s="26" t="s">
        <v>93</v>
      </c>
      <c r="C41" s="71"/>
      <c r="D41" s="71"/>
      <c r="E41" s="90"/>
      <c r="F41" s="90"/>
      <c r="G41" s="90"/>
      <c r="H41" s="90"/>
      <c r="I41" s="90"/>
      <c r="J41" s="90"/>
      <c r="K41" s="90"/>
      <c r="L41" s="90"/>
      <c r="M41" s="91"/>
      <c r="N41" s="91"/>
      <c r="O41" s="91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169"/>
      <c r="AC41" s="71"/>
      <c r="AD41" s="72"/>
      <c r="AE41" s="178"/>
    </row>
    <row r="42" spans="1:31" s="13" customFormat="1" x14ac:dyDescent="0.25">
      <c r="A42" s="62">
        <f t="shared" si="0"/>
        <v>1</v>
      </c>
      <c r="B42" s="151" t="s">
        <v>164</v>
      </c>
      <c r="C42" s="53" t="s">
        <v>41</v>
      </c>
      <c r="D42" s="4"/>
      <c r="E42" s="78"/>
      <c r="F42" s="78"/>
      <c r="G42" s="78"/>
      <c r="H42" s="78"/>
      <c r="I42" s="78"/>
      <c r="J42" s="78"/>
      <c r="K42" s="78"/>
      <c r="L42" s="78"/>
      <c r="M42" s="85"/>
      <c r="N42" s="85"/>
      <c r="O42" s="85"/>
      <c r="P42" s="78"/>
      <c r="Q42" s="78"/>
      <c r="R42" s="78"/>
      <c r="S42" s="78"/>
      <c r="T42" s="78"/>
      <c r="U42" s="78">
        <v>0</v>
      </c>
      <c r="V42" s="78"/>
      <c r="W42" s="78"/>
      <c r="X42" s="78"/>
      <c r="Y42" s="78">
        <v>1</v>
      </c>
      <c r="Z42" s="78"/>
      <c r="AA42" s="78"/>
      <c r="AB42" s="50">
        <f t="shared" ref="AB42:AB80" si="3">SUM(D42:AA42)</f>
        <v>1</v>
      </c>
      <c r="AC42" s="132"/>
      <c r="AD42" s="133">
        <f t="shared" ref="AD42:AD46" si="4">AB42*AC42</f>
        <v>0</v>
      </c>
      <c r="AE42" s="174"/>
    </row>
    <row r="43" spans="1:31" s="13" customFormat="1" x14ac:dyDescent="0.25">
      <c r="A43" s="62">
        <f t="shared" si="0"/>
        <v>2</v>
      </c>
      <c r="B43" s="151" t="s">
        <v>13</v>
      </c>
      <c r="C43" s="53" t="s">
        <v>38</v>
      </c>
      <c r="D43" s="4"/>
      <c r="E43" s="78"/>
      <c r="F43" s="78"/>
      <c r="G43" s="78"/>
      <c r="H43" s="78"/>
      <c r="I43" s="78"/>
      <c r="J43" s="78"/>
      <c r="K43" s="78"/>
      <c r="L43" s="78"/>
      <c r="M43" s="85"/>
      <c r="N43" s="85"/>
      <c r="O43" s="85"/>
      <c r="P43" s="78"/>
      <c r="Q43" s="78"/>
      <c r="R43" s="78">
        <v>0</v>
      </c>
      <c r="S43" s="78">
        <v>0</v>
      </c>
      <c r="T43" s="78"/>
      <c r="U43" s="78">
        <v>0</v>
      </c>
      <c r="V43" s="78"/>
      <c r="W43" s="78"/>
      <c r="X43" s="78"/>
      <c r="Y43" s="78"/>
      <c r="Z43" s="78"/>
      <c r="AA43" s="78">
        <v>20</v>
      </c>
      <c r="AB43" s="50">
        <f t="shared" si="3"/>
        <v>20</v>
      </c>
      <c r="AC43" s="132"/>
      <c r="AD43" s="133">
        <f t="shared" si="4"/>
        <v>0</v>
      </c>
      <c r="AE43" s="174"/>
    </row>
    <row r="44" spans="1:31" s="13" customFormat="1" x14ac:dyDescent="0.25">
      <c r="A44" s="62">
        <f t="shared" si="0"/>
        <v>3</v>
      </c>
      <c r="B44" s="151" t="s">
        <v>42</v>
      </c>
      <c r="C44" s="53" t="s">
        <v>38</v>
      </c>
      <c r="D44" s="4"/>
      <c r="E44" s="78"/>
      <c r="F44" s="78"/>
      <c r="G44" s="78"/>
      <c r="H44" s="78"/>
      <c r="I44" s="78"/>
      <c r="J44" s="78"/>
      <c r="K44" s="78"/>
      <c r="L44" s="78"/>
      <c r="M44" s="85"/>
      <c r="N44" s="85"/>
      <c r="O44" s="85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>
        <v>20</v>
      </c>
      <c r="AB44" s="50">
        <f t="shared" si="3"/>
        <v>20</v>
      </c>
      <c r="AC44" s="132"/>
      <c r="AD44" s="133">
        <f t="shared" si="4"/>
        <v>0</v>
      </c>
      <c r="AE44" s="174"/>
    </row>
    <row r="45" spans="1:31" s="13" customFormat="1" x14ac:dyDescent="0.25">
      <c r="A45" s="62">
        <f t="shared" si="0"/>
        <v>4</v>
      </c>
      <c r="B45" s="151" t="s">
        <v>262</v>
      </c>
      <c r="C45" s="53" t="s">
        <v>38</v>
      </c>
      <c r="D45" s="4"/>
      <c r="E45" s="78"/>
      <c r="F45" s="78"/>
      <c r="G45" s="78"/>
      <c r="H45" s="78"/>
      <c r="I45" s="78"/>
      <c r="J45" s="78"/>
      <c r="K45" s="78"/>
      <c r="L45" s="78"/>
      <c r="M45" s="85"/>
      <c r="N45" s="85"/>
      <c r="O45" s="85"/>
      <c r="P45" s="78"/>
      <c r="Q45" s="78"/>
      <c r="R45" s="78">
        <v>0</v>
      </c>
      <c r="S45" s="78"/>
      <c r="T45" s="78"/>
      <c r="U45" s="78"/>
      <c r="V45" s="78"/>
      <c r="W45" s="78"/>
      <c r="X45" s="78"/>
      <c r="Y45" s="78"/>
      <c r="Z45" s="78"/>
      <c r="AA45" s="78">
        <v>40</v>
      </c>
      <c r="AB45" s="50">
        <f t="shared" si="3"/>
        <v>40</v>
      </c>
      <c r="AC45" s="132"/>
      <c r="AD45" s="133">
        <f t="shared" si="4"/>
        <v>0</v>
      </c>
      <c r="AE45" s="174"/>
    </row>
    <row r="46" spans="1:31" s="13" customFormat="1" x14ac:dyDescent="0.25">
      <c r="A46" s="60">
        <f t="shared" si="0"/>
        <v>5</v>
      </c>
      <c r="B46" s="152" t="s">
        <v>117</v>
      </c>
      <c r="C46" s="59" t="s">
        <v>38</v>
      </c>
      <c r="D46" s="10"/>
      <c r="E46" s="86"/>
      <c r="F46" s="86"/>
      <c r="G46" s="86"/>
      <c r="H46" s="86"/>
      <c r="I46" s="86"/>
      <c r="J46" s="86"/>
      <c r="K46" s="86"/>
      <c r="L46" s="86"/>
      <c r="M46" s="87"/>
      <c r="N46" s="87"/>
      <c r="O46" s="87"/>
      <c r="P46" s="86"/>
      <c r="Q46" s="86"/>
      <c r="R46" s="86"/>
      <c r="S46" s="86"/>
      <c r="T46" s="86"/>
      <c r="U46" s="86">
        <v>0</v>
      </c>
      <c r="V46" s="86"/>
      <c r="W46" s="86"/>
      <c r="X46" s="86"/>
      <c r="Y46" s="86"/>
      <c r="Z46" s="86"/>
      <c r="AA46" s="86"/>
      <c r="AB46" s="50">
        <f t="shared" si="3"/>
        <v>0</v>
      </c>
      <c r="AC46" s="21"/>
      <c r="AD46" s="20">
        <f t="shared" si="4"/>
        <v>0</v>
      </c>
      <c r="AE46" s="174"/>
    </row>
    <row r="47" spans="1:31" s="13" customFormat="1" ht="15.75" thickBot="1" x14ac:dyDescent="0.3">
      <c r="A47" s="60">
        <f t="shared" si="0"/>
        <v>6</v>
      </c>
      <c r="B47" s="152"/>
      <c r="C47" s="59"/>
      <c r="D47" s="10"/>
      <c r="E47" s="86"/>
      <c r="F47" s="86"/>
      <c r="G47" s="86"/>
      <c r="H47" s="86"/>
      <c r="I47" s="86"/>
      <c r="J47" s="86"/>
      <c r="K47" s="86"/>
      <c r="L47" s="86"/>
      <c r="M47" s="87"/>
      <c r="N47" s="87"/>
      <c r="O47" s="87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170"/>
      <c r="AC47" s="21"/>
      <c r="AD47" s="22"/>
      <c r="AE47" s="175"/>
    </row>
    <row r="48" spans="1:31" x14ac:dyDescent="0.25">
      <c r="A48" s="29"/>
      <c r="B48" s="30" t="s">
        <v>94</v>
      </c>
      <c r="C48" s="27"/>
      <c r="D48" s="27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0"/>
      <c r="AB48" s="171"/>
      <c r="AC48" s="27"/>
      <c r="AD48" s="28"/>
      <c r="AE48" s="179"/>
    </row>
    <row r="49" spans="1:31" s="13" customFormat="1" x14ac:dyDescent="0.25">
      <c r="A49" s="31">
        <f t="shared" si="0"/>
        <v>1</v>
      </c>
      <c r="B49" s="135" t="s">
        <v>123</v>
      </c>
      <c r="C49" s="53" t="s">
        <v>38</v>
      </c>
      <c r="D49" s="4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>
        <v>0</v>
      </c>
      <c r="X49" s="78"/>
      <c r="Y49" s="78"/>
      <c r="Z49" s="78"/>
      <c r="AA49" s="78"/>
      <c r="AB49" s="50">
        <f t="shared" si="3"/>
        <v>0</v>
      </c>
      <c r="AC49" s="46"/>
      <c r="AD49" s="20">
        <f t="shared" ref="AD49:AD87" si="5">AB49*AC49</f>
        <v>0</v>
      </c>
      <c r="AE49" s="180"/>
    </row>
    <row r="50" spans="1:31" s="13" customFormat="1" x14ac:dyDescent="0.25">
      <c r="A50" s="31">
        <f t="shared" si="0"/>
        <v>2</v>
      </c>
      <c r="B50" s="135" t="s">
        <v>124</v>
      </c>
      <c r="C50" s="53" t="s">
        <v>38</v>
      </c>
      <c r="D50" s="4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>
        <v>0</v>
      </c>
      <c r="X50" s="78"/>
      <c r="Y50" s="78"/>
      <c r="Z50" s="78"/>
      <c r="AA50" s="78"/>
      <c r="AB50" s="50">
        <f t="shared" si="3"/>
        <v>0</v>
      </c>
      <c r="AC50" s="46"/>
      <c r="AD50" s="20">
        <f t="shared" si="5"/>
        <v>0</v>
      </c>
      <c r="AE50" s="180"/>
    </row>
    <row r="51" spans="1:31" s="13" customFormat="1" x14ac:dyDescent="0.25">
      <c r="A51" s="31">
        <f t="shared" si="0"/>
        <v>3</v>
      </c>
      <c r="B51" s="135" t="s">
        <v>125</v>
      </c>
      <c r="C51" s="53" t="s">
        <v>38</v>
      </c>
      <c r="D51" s="4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50">
        <f t="shared" si="3"/>
        <v>0</v>
      </c>
      <c r="AC51" s="46"/>
      <c r="AD51" s="20">
        <f t="shared" si="5"/>
        <v>0</v>
      </c>
      <c r="AE51" s="180"/>
    </row>
    <row r="52" spans="1:31" s="13" customFormat="1" x14ac:dyDescent="0.25">
      <c r="A52" s="31">
        <f t="shared" si="0"/>
        <v>4</v>
      </c>
      <c r="B52" s="135" t="s">
        <v>126</v>
      </c>
      <c r="C52" s="53" t="s">
        <v>38</v>
      </c>
      <c r="D52" s="4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50">
        <f t="shared" si="3"/>
        <v>0</v>
      </c>
      <c r="AC52" s="46"/>
      <c r="AD52" s="20">
        <f t="shared" si="5"/>
        <v>0</v>
      </c>
      <c r="AE52" s="180"/>
    </row>
    <row r="53" spans="1:31" s="13" customFormat="1" x14ac:dyDescent="0.25">
      <c r="A53" s="31">
        <f t="shared" si="0"/>
        <v>5</v>
      </c>
      <c r="B53" s="135" t="s">
        <v>127</v>
      </c>
      <c r="C53" s="53" t="s">
        <v>38</v>
      </c>
      <c r="D53" s="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>
        <v>0</v>
      </c>
      <c r="S53" s="78">
        <v>0</v>
      </c>
      <c r="T53" s="78"/>
      <c r="U53" s="78"/>
      <c r="V53" s="78"/>
      <c r="W53" s="78"/>
      <c r="X53" s="78"/>
      <c r="Y53" s="78"/>
      <c r="Z53" s="78"/>
      <c r="AA53" s="78"/>
      <c r="AB53" s="50">
        <f t="shared" si="3"/>
        <v>0</v>
      </c>
      <c r="AC53" s="46"/>
      <c r="AD53" s="20">
        <f t="shared" si="5"/>
        <v>0</v>
      </c>
      <c r="AE53" s="180"/>
    </row>
    <row r="54" spans="1:31" s="13" customFormat="1" x14ac:dyDescent="0.25">
      <c r="A54" s="31">
        <f t="shared" si="0"/>
        <v>6</v>
      </c>
      <c r="B54" s="135" t="s">
        <v>128</v>
      </c>
      <c r="C54" s="53" t="s">
        <v>38</v>
      </c>
      <c r="D54" s="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>
        <v>4</v>
      </c>
      <c r="AA54" s="78"/>
      <c r="AB54" s="50">
        <f t="shared" si="3"/>
        <v>4</v>
      </c>
      <c r="AC54" s="148"/>
      <c r="AD54" s="133">
        <f t="shared" si="5"/>
        <v>0</v>
      </c>
      <c r="AE54" s="180"/>
    </row>
    <row r="55" spans="1:31" s="13" customFormat="1" x14ac:dyDescent="0.25">
      <c r="A55" s="31">
        <f t="shared" si="0"/>
        <v>7</v>
      </c>
      <c r="B55" s="135" t="s">
        <v>15</v>
      </c>
      <c r="C55" s="53" t="s">
        <v>38</v>
      </c>
      <c r="D55" s="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>
        <v>0</v>
      </c>
      <c r="X55" s="78"/>
      <c r="Y55" s="78"/>
      <c r="Z55" s="78"/>
      <c r="AA55" s="78"/>
      <c r="AB55" s="50">
        <f>SUM(D55:AA55)</f>
        <v>0</v>
      </c>
      <c r="AC55" s="46"/>
      <c r="AD55" s="20">
        <f t="shared" si="5"/>
        <v>0</v>
      </c>
      <c r="AE55" s="180"/>
    </row>
    <row r="56" spans="1:31" s="13" customFormat="1" x14ac:dyDescent="0.25">
      <c r="A56" s="31">
        <f t="shared" si="0"/>
        <v>8</v>
      </c>
      <c r="B56" s="135" t="s">
        <v>16</v>
      </c>
      <c r="C56" s="53" t="s">
        <v>38</v>
      </c>
      <c r="D56" s="4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50">
        <f t="shared" si="3"/>
        <v>0</v>
      </c>
      <c r="AC56" s="46"/>
      <c r="AD56" s="20">
        <f t="shared" si="5"/>
        <v>0</v>
      </c>
      <c r="AE56" s="180"/>
    </row>
    <row r="57" spans="1:31" s="13" customFormat="1" x14ac:dyDescent="0.25">
      <c r="A57" s="31">
        <f t="shared" si="0"/>
        <v>9</v>
      </c>
      <c r="B57" s="135" t="s">
        <v>129</v>
      </c>
      <c r="C57" s="53" t="s">
        <v>38</v>
      </c>
      <c r="D57" s="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50">
        <f t="shared" si="3"/>
        <v>0</v>
      </c>
      <c r="AC57" s="46"/>
      <c r="AD57" s="20">
        <f t="shared" si="5"/>
        <v>0</v>
      </c>
      <c r="AE57" s="180"/>
    </row>
    <row r="58" spans="1:31" s="13" customFormat="1" ht="17.25" x14ac:dyDescent="0.25">
      <c r="A58" s="31">
        <f t="shared" si="0"/>
        <v>10</v>
      </c>
      <c r="B58" s="135" t="s">
        <v>355</v>
      </c>
      <c r="C58" s="53" t="s">
        <v>38</v>
      </c>
      <c r="D58" s="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>
        <v>2</v>
      </c>
      <c r="S58" s="78"/>
      <c r="T58" s="78"/>
      <c r="U58" s="78"/>
      <c r="V58" s="78"/>
      <c r="W58" s="78"/>
      <c r="X58" s="78"/>
      <c r="Y58" s="78"/>
      <c r="Z58" s="78"/>
      <c r="AA58" s="78"/>
      <c r="AB58" s="50">
        <f t="shared" si="3"/>
        <v>2</v>
      </c>
      <c r="AC58" s="148"/>
      <c r="AD58" s="133">
        <f t="shared" si="5"/>
        <v>0</v>
      </c>
      <c r="AE58" s="181"/>
    </row>
    <row r="59" spans="1:31" s="13" customFormat="1" x14ac:dyDescent="0.25">
      <c r="A59" s="31">
        <f t="shared" si="0"/>
        <v>11</v>
      </c>
      <c r="B59" s="135" t="s">
        <v>165</v>
      </c>
      <c r="C59" s="53" t="s">
        <v>38</v>
      </c>
      <c r="D59" s="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50">
        <f t="shared" si="3"/>
        <v>0</v>
      </c>
      <c r="AC59" s="46"/>
      <c r="AD59" s="20">
        <f t="shared" si="5"/>
        <v>0</v>
      </c>
      <c r="AE59" s="180"/>
    </row>
    <row r="60" spans="1:31" s="13" customFormat="1" x14ac:dyDescent="0.25">
      <c r="A60" s="31">
        <f t="shared" si="0"/>
        <v>12</v>
      </c>
      <c r="B60" s="135" t="s">
        <v>4</v>
      </c>
      <c r="C60" s="53" t="s">
        <v>38</v>
      </c>
      <c r="D60" s="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>
        <v>2</v>
      </c>
      <c r="S60" s="78"/>
      <c r="T60" s="78"/>
      <c r="U60" s="78"/>
      <c r="V60" s="78"/>
      <c r="W60" s="78"/>
      <c r="X60" s="78"/>
      <c r="Y60" s="78"/>
      <c r="Z60" s="78"/>
      <c r="AA60" s="78"/>
      <c r="AB60" s="50">
        <f t="shared" si="3"/>
        <v>2</v>
      </c>
      <c r="AC60" s="148"/>
      <c r="AD60" s="133">
        <f t="shared" si="5"/>
        <v>0</v>
      </c>
      <c r="AE60" s="180"/>
    </row>
    <row r="61" spans="1:31" s="13" customFormat="1" x14ac:dyDescent="0.25">
      <c r="A61" s="31">
        <f t="shared" si="0"/>
        <v>13</v>
      </c>
      <c r="B61" s="135" t="s">
        <v>5</v>
      </c>
      <c r="C61" s="53" t="s">
        <v>38</v>
      </c>
      <c r="D61" s="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>
        <v>2</v>
      </c>
      <c r="V61" s="78"/>
      <c r="W61" s="78"/>
      <c r="X61" s="78"/>
      <c r="Y61" s="78"/>
      <c r="Z61" s="78"/>
      <c r="AA61" s="78">
        <v>5</v>
      </c>
      <c r="AB61" s="50">
        <f t="shared" si="3"/>
        <v>7</v>
      </c>
      <c r="AC61" s="148"/>
      <c r="AD61" s="133">
        <f t="shared" si="5"/>
        <v>0</v>
      </c>
      <c r="AE61" s="180"/>
    </row>
    <row r="62" spans="1:31" s="13" customFormat="1" x14ac:dyDescent="0.25">
      <c r="A62" s="31">
        <f t="shared" si="0"/>
        <v>14</v>
      </c>
      <c r="B62" s="135" t="s">
        <v>130</v>
      </c>
      <c r="C62" s="53" t="s">
        <v>38</v>
      </c>
      <c r="D62" s="4"/>
      <c r="E62" s="78"/>
      <c r="F62" s="78"/>
      <c r="G62" s="78"/>
      <c r="H62" s="78"/>
      <c r="I62" s="78"/>
      <c r="J62" s="78"/>
      <c r="K62" s="78"/>
      <c r="L62" s="78"/>
      <c r="M62" s="78"/>
      <c r="N62" s="78">
        <v>2</v>
      </c>
      <c r="O62" s="78"/>
      <c r="P62" s="78"/>
      <c r="Q62" s="78"/>
      <c r="R62" s="78"/>
      <c r="S62" s="78"/>
      <c r="T62" s="78"/>
      <c r="U62" s="78">
        <v>2</v>
      </c>
      <c r="V62" s="78"/>
      <c r="W62" s="78"/>
      <c r="X62" s="78"/>
      <c r="Y62" s="78"/>
      <c r="Z62" s="78"/>
      <c r="AA62" s="78">
        <v>5</v>
      </c>
      <c r="AB62" s="50">
        <f t="shared" si="3"/>
        <v>9</v>
      </c>
      <c r="AC62" s="148"/>
      <c r="AD62" s="133">
        <f t="shared" si="5"/>
        <v>0</v>
      </c>
      <c r="AE62" s="180"/>
    </row>
    <row r="63" spans="1:31" s="13" customFormat="1" x14ac:dyDescent="0.25">
      <c r="A63" s="31">
        <f t="shared" si="0"/>
        <v>15</v>
      </c>
      <c r="B63" s="135" t="s">
        <v>17</v>
      </c>
      <c r="C63" s="53" t="s">
        <v>38</v>
      </c>
      <c r="D63" s="4"/>
      <c r="E63" s="78"/>
      <c r="F63" s="78"/>
      <c r="G63" s="78"/>
      <c r="H63" s="78"/>
      <c r="I63" s="78"/>
      <c r="J63" s="78"/>
      <c r="K63" s="78">
        <v>0</v>
      </c>
      <c r="L63" s="78"/>
      <c r="M63" s="78"/>
      <c r="N63" s="78"/>
      <c r="O63" s="78"/>
      <c r="P63" s="78"/>
      <c r="Q63" s="78"/>
      <c r="R63" s="78">
        <v>0</v>
      </c>
      <c r="S63" s="78"/>
      <c r="T63" s="78"/>
      <c r="U63" s="78"/>
      <c r="V63" s="78"/>
      <c r="W63" s="78"/>
      <c r="X63" s="78"/>
      <c r="Y63" s="78"/>
      <c r="Z63" s="78"/>
      <c r="AA63" s="78"/>
      <c r="AB63" s="50">
        <f t="shared" si="3"/>
        <v>0</v>
      </c>
      <c r="AC63" s="46"/>
      <c r="AD63" s="20">
        <f t="shared" si="5"/>
        <v>0</v>
      </c>
      <c r="AE63" s="180"/>
    </row>
    <row r="64" spans="1:31" s="13" customFormat="1" x14ac:dyDescent="0.25">
      <c r="A64" s="31">
        <f t="shared" si="0"/>
        <v>16</v>
      </c>
      <c r="B64" s="135" t="s">
        <v>18</v>
      </c>
      <c r="C64" s="53" t="s">
        <v>38</v>
      </c>
      <c r="D64" s="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50">
        <f t="shared" si="3"/>
        <v>0</v>
      </c>
      <c r="AC64" s="46"/>
      <c r="AD64" s="20">
        <f t="shared" si="5"/>
        <v>0</v>
      </c>
      <c r="AE64" s="180"/>
    </row>
    <row r="65" spans="1:31" s="13" customFormat="1" x14ac:dyDescent="0.25">
      <c r="A65" s="31">
        <f t="shared" si="0"/>
        <v>17</v>
      </c>
      <c r="B65" s="135" t="s">
        <v>19</v>
      </c>
      <c r="C65" s="53" t="s">
        <v>38</v>
      </c>
      <c r="D65" s="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>
        <v>0</v>
      </c>
      <c r="S65" s="78"/>
      <c r="T65" s="78"/>
      <c r="U65" s="78"/>
      <c r="V65" s="78"/>
      <c r="W65" s="78"/>
      <c r="X65" s="78"/>
      <c r="Y65" s="78"/>
      <c r="Z65" s="78"/>
      <c r="AA65" s="78"/>
      <c r="AB65" s="50">
        <f t="shared" si="3"/>
        <v>0</v>
      </c>
      <c r="AC65" s="46"/>
      <c r="AD65" s="20">
        <f t="shared" si="5"/>
        <v>0</v>
      </c>
      <c r="AE65" s="180"/>
    </row>
    <row r="66" spans="1:31" s="13" customFormat="1" x14ac:dyDescent="0.25">
      <c r="A66" s="31">
        <f t="shared" si="0"/>
        <v>18</v>
      </c>
      <c r="B66" s="135" t="s">
        <v>356</v>
      </c>
      <c r="C66" s="53" t="s">
        <v>38</v>
      </c>
      <c r="D66" s="80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>
        <v>10</v>
      </c>
      <c r="AA66" s="93"/>
      <c r="AB66" s="50">
        <f t="shared" si="3"/>
        <v>10</v>
      </c>
      <c r="AC66" s="149"/>
      <c r="AD66" s="133">
        <f t="shared" si="5"/>
        <v>0</v>
      </c>
      <c r="AE66" s="182"/>
    </row>
    <row r="67" spans="1:31" s="13" customFormat="1" x14ac:dyDescent="0.25">
      <c r="A67" s="31">
        <f t="shared" si="0"/>
        <v>19</v>
      </c>
      <c r="B67" s="135" t="s">
        <v>357</v>
      </c>
      <c r="C67" s="53" t="s">
        <v>38</v>
      </c>
      <c r="D67" s="80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>
        <v>8</v>
      </c>
      <c r="AA67" s="93"/>
      <c r="AB67" s="50">
        <f t="shared" si="3"/>
        <v>8</v>
      </c>
      <c r="AC67" s="149"/>
      <c r="AD67" s="133">
        <f t="shared" si="5"/>
        <v>0</v>
      </c>
      <c r="AE67" s="182"/>
    </row>
    <row r="68" spans="1:31" s="13" customFormat="1" x14ac:dyDescent="0.25">
      <c r="A68" s="31">
        <f t="shared" si="0"/>
        <v>20</v>
      </c>
      <c r="B68" s="153" t="s">
        <v>333</v>
      </c>
      <c r="C68" s="53" t="s">
        <v>38</v>
      </c>
      <c r="D68" s="80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>
        <v>460</v>
      </c>
      <c r="AA68" s="93"/>
      <c r="AB68" s="50">
        <f t="shared" si="3"/>
        <v>460</v>
      </c>
      <c r="AC68" s="149"/>
      <c r="AD68" s="133">
        <f t="shared" si="5"/>
        <v>0</v>
      </c>
      <c r="AE68" s="182"/>
    </row>
    <row r="69" spans="1:31" s="13" customFormat="1" x14ac:dyDescent="0.25">
      <c r="A69" s="31">
        <f t="shared" si="0"/>
        <v>21</v>
      </c>
      <c r="B69" s="153" t="s">
        <v>317</v>
      </c>
      <c r="C69" s="53" t="s">
        <v>38</v>
      </c>
      <c r="D69" s="80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>
        <v>460</v>
      </c>
      <c r="AA69" s="93"/>
      <c r="AB69" s="50">
        <f t="shared" si="3"/>
        <v>460</v>
      </c>
      <c r="AC69" s="149"/>
      <c r="AD69" s="133">
        <f t="shared" si="5"/>
        <v>0</v>
      </c>
      <c r="AE69" s="182"/>
    </row>
    <row r="70" spans="1:31" s="13" customFormat="1" x14ac:dyDescent="0.25">
      <c r="A70" s="31">
        <f t="shared" si="0"/>
        <v>22</v>
      </c>
      <c r="B70" s="135" t="s">
        <v>166</v>
      </c>
      <c r="C70" s="45" t="s">
        <v>43</v>
      </c>
      <c r="D70" s="4"/>
      <c r="E70" s="78">
        <v>0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>
        <v>0</v>
      </c>
      <c r="S70" s="78"/>
      <c r="T70" s="78"/>
      <c r="U70" s="78">
        <v>0</v>
      </c>
      <c r="V70" s="78"/>
      <c r="W70" s="78"/>
      <c r="X70" s="78"/>
      <c r="Y70" s="78">
        <v>20</v>
      </c>
      <c r="Z70" s="78">
        <v>4</v>
      </c>
      <c r="AA70" s="78"/>
      <c r="AB70" s="50">
        <f t="shared" si="3"/>
        <v>24</v>
      </c>
      <c r="AC70" s="148"/>
      <c r="AD70" s="133">
        <f t="shared" si="5"/>
        <v>0</v>
      </c>
      <c r="AE70" s="180"/>
    </row>
    <row r="71" spans="1:31" s="13" customFormat="1" x14ac:dyDescent="0.25">
      <c r="A71" s="31">
        <f t="shared" si="0"/>
        <v>23</v>
      </c>
      <c r="B71" s="135" t="s">
        <v>167</v>
      </c>
      <c r="C71" s="45" t="s">
        <v>43</v>
      </c>
      <c r="D71" s="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>
        <v>0</v>
      </c>
      <c r="S71" s="78"/>
      <c r="T71" s="78"/>
      <c r="U71" s="78">
        <v>0</v>
      </c>
      <c r="V71" s="78"/>
      <c r="W71" s="78"/>
      <c r="X71" s="78"/>
      <c r="Y71" s="78">
        <v>5</v>
      </c>
      <c r="Z71" s="78">
        <v>16</v>
      </c>
      <c r="AA71" s="78"/>
      <c r="AB71" s="50">
        <f t="shared" si="3"/>
        <v>21</v>
      </c>
      <c r="AC71" s="148"/>
      <c r="AD71" s="133">
        <f t="shared" si="5"/>
        <v>0</v>
      </c>
      <c r="AE71" s="180"/>
    </row>
    <row r="72" spans="1:31" s="13" customFormat="1" x14ac:dyDescent="0.25">
      <c r="A72" s="31">
        <f t="shared" si="0"/>
        <v>24</v>
      </c>
      <c r="B72" s="135" t="s">
        <v>170</v>
      </c>
      <c r="C72" s="45" t="s">
        <v>43</v>
      </c>
      <c r="D72" s="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>
        <v>0</v>
      </c>
      <c r="T72" s="78"/>
      <c r="U72" s="78">
        <v>0</v>
      </c>
      <c r="V72" s="78"/>
      <c r="W72" s="78"/>
      <c r="X72" s="78"/>
      <c r="Y72" s="78">
        <v>20</v>
      </c>
      <c r="Z72" s="78"/>
      <c r="AA72" s="78"/>
      <c r="AB72" s="50">
        <f t="shared" si="3"/>
        <v>20</v>
      </c>
      <c r="AC72" s="148"/>
      <c r="AD72" s="133">
        <f t="shared" si="5"/>
        <v>0</v>
      </c>
      <c r="AE72" s="180"/>
    </row>
    <row r="73" spans="1:31" s="13" customFormat="1" x14ac:dyDescent="0.25">
      <c r="A73" s="125">
        <f t="shared" si="0"/>
        <v>25</v>
      </c>
      <c r="B73" s="154" t="s">
        <v>168</v>
      </c>
      <c r="C73" s="53" t="s">
        <v>44</v>
      </c>
      <c r="D73" s="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>
        <v>0</v>
      </c>
      <c r="T73" s="78"/>
      <c r="U73" s="78"/>
      <c r="V73" s="78"/>
      <c r="W73" s="78"/>
      <c r="X73" s="78"/>
      <c r="Y73" s="78">
        <v>10</v>
      </c>
      <c r="Z73" s="78">
        <v>16</v>
      </c>
      <c r="AA73" s="78"/>
      <c r="AB73" s="50">
        <f t="shared" si="3"/>
        <v>26</v>
      </c>
      <c r="AC73" s="132"/>
      <c r="AD73" s="133">
        <f t="shared" si="5"/>
        <v>0</v>
      </c>
      <c r="AE73" s="180"/>
    </row>
    <row r="74" spans="1:31" s="13" customFormat="1" x14ac:dyDescent="0.25">
      <c r="A74" s="125">
        <f>A73+1</f>
        <v>26</v>
      </c>
      <c r="B74" s="154" t="s">
        <v>169</v>
      </c>
      <c r="C74" s="53" t="s">
        <v>45</v>
      </c>
      <c r="D74" s="4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>
        <v>5</v>
      </c>
      <c r="Z74" s="78"/>
      <c r="AA74" s="78"/>
      <c r="AB74" s="50">
        <f t="shared" si="3"/>
        <v>5</v>
      </c>
      <c r="AC74" s="132"/>
      <c r="AD74" s="133">
        <f t="shared" si="5"/>
        <v>0</v>
      </c>
      <c r="AE74" s="180"/>
    </row>
    <row r="75" spans="1:31" s="13" customFormat="1" ht="30" x14ac:dyDescent="0.25">
      <c r="A75" s="31">
        <f t="shared" ref="A75:A147" si="6">A74+1</f>
        <v>27</v>
      </c>
      <c r="B75" s="135" t="s">
        <v>172</v>
      </c>
      <c r="C75" s="49" t="s">
        <v>171</v>
      </c>
      <c r="D75" s="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>
        <v>10</v>
      </c>
      <c r="Z75" s="78"/>
      <c r="AA75" s="78"/>
      <c r="AB75" s="50">
        <f t="shared" si="3"/>
        <v>10</v>
      </c>
      <c r="AC75" s="132"/>
      <c r="AD75" s="133">
        <f t="shared" si="5"/>
        <v>0</v>
      </c>
      <c r="AE75" s="180"/>
    </row>
    <row r="76" spans="1:31" s="13" customFormat="1" x14ac:dyDescent="0.25">
      <c r="A76" s="31">
        <f>A75+1</f>
        <v>28</v>
      </c>
      <c r="B76" s="135" t="s">
        <v>173</v>
      </c>
      <c r="C76" s="45" t="s">
        <v>38</v>
      </c>
      <c r="D76" s="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>
        <v>0</v>
      </c>
      <c r="S76" s="78"/>
      <c r="T76" s="78"/>
      <c r="U76" s="78"/>
      <c r="V76" s="78"/>
      <c r="W76" s="78"/>
      <c r="X76" s="78"/>
      <c r="Y76" s="78"/>
      <c r="Z76" s="78"/>
      <c r="AA76" s="78"/>
      <c r="AB76" s="50">
        <f t="shared" si="3"/>
        <v>0</v>
      </c>
      <c r="AC76" s="19"/>
      <c r="AD76" s="20">
        <f t="shared" si="5"/>
        <v>0</v>
      </c>
      <c r="AE76" s="180"/>
    </row>
    <row r="77" spans="1:31" s="13" customFormat="1" x14ac:dyDescent="0.25">
      <c r="A77" s="31">
        <f>A76+1</f>
        <v>29</v>
      </c>
      <c r="B77" s="135" t="s">
        <v>176</v>
      </c>
      <c r="C77" s="45" t="s">
        <v>38</v>
      </c>
      <c r="D77" s="4"/>
      <c r="E77" s="78"/>
      <c r="F77" s="78"/>
      <c r="G77" s="94">
        <v>3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>
        <v>100</v>
      </c>
      <c r="AA77" s="78"/>
      <c r="AB77" s="50">
        <f t="shared" si="3"/>
        <v>103</v>
      </c>
      <c r="AC77" s="132"/>
      <c r="AD77" s="133">
        <f t="shared" si="5"/>
        <v>0</v>
      </c>
      <c r="AE77" s="180" t="s">
        <v>301</v>
      </c>
    </row>
    <row r="78" spans="1:31" s="13" customFormat="1" x14ac:dyDescent="0.25">
      <c r="A78" s="31">
        <f t="shared" si="6"/>
        <v>30</v>
      </c>
      <c r="B78" s="135" t="s">
        <v>177</v>
      </c>
      <c r="C78" s="45" t="s">
        <v>38</v>
      </c>
      <c r="D78" s="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>
        <v>30</v>
      </c>
      <c r="X78" s="78"/>
      <c r="Y78" s="78"/>
      <c r="Z78" s="78"/>
      <c r="AA78" s="78"/>
      <c r="AB78" s="50">
        <f t="shared" si="3"/>
        <v>30</v>
      </c>
      <c r="AC78" s="132"/>
      <c r="AD78" s="133">
        <f t="shared" si="5"/>
        <v>0</v>
      </c>
      <c r="AE78" s="180"/>
    </row>
    <row r="79" spans="1:31" s="13" customFormat="1" x14ac:dyDescent="0.25">
      <c r="A79" s="31">
        <f t="shared" si="6"/>
        <v>31</v>
      </c>
      <c r="B79" s="135" t="s">
        <v>174</v>
      </c>
      <c r="C79" s="45" t="s">
        <v>38</v>
      </c>
      <c r="D79" s="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>
        <v>0</v>
      </c>
      <c r="P79" s="78"/>
      <c r="Q79" s="78"/>
      <c r="R79" s="78">
        <v>0</v>
      </c>
      <c r="S79" s="78"/>
      <c r="T79" s="78"/>
      <c r="U79" s="78"/>
      <c r="V79" s="78"/>
      <c r="W79" s="78">
        <v>0</v>
      </c>
      <c r="X79" s="78"/>
      <c r="Y79" s="78"/>
      <c r="Z79" s="78"/>
      <c r="AA79" s="78"/>
      <c r="AB79" s="50">
        <f t="shared" si="3"/>
        <v>0</v>
      </c>
      <c r="AC79" s="19"/>
      <c r="AD79" s="20">
        <f t="shared" si="5"/>
        <v>0</v>
      </c>
      <c r="AE79" s="180"/>
    </row>
    <row r="80" spans="1:31" s="13" customFormat="1" x14ac:dyDescent="0.25">
      <c r="A80" s="31">
        <f t="shared" si="6"/>
        <v>32</v>
      </c>
      <c r="B80" s="135" t="s">
        <v>146</v>
      </c>
      <c r="C80" s="45" t="s">
        <v>38</v>
      </c>
      <c r="D80" s="4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50">
        <f t="shared" si="3"/>
        <v>0</v>
      </c>
      <c r="AC80" s="19"/>
      <c r="AD80" s="20">
        <f t="shared" si="5"/>
        <v>0</v>
      </c>
      <c r="AE80" s="180"/>
    </row>
    <row r="81" spans="1:31" s="13" customFormat="1" x14ac:dyDescent="0.25">
      <c r="A81" s="31">
        <f t="shared" si="6"/>
        <v>33</v>
      </c>
      <c r="B81" s="135" t="s">
        <v>175</v>
      </c>
      <c r="C81" s="45" t="s">
        <v>38</v>
      </c>
      <c r="D81" s="4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>
        <v>0</v>
      </c>
      <c r="U81" s="78"/>
      <c r="V81" s="78"/>
      <c r="W81" s="78">
        <v>0</v>
      </c>
      <c r="X81" s="78"/>
      <c r="Y81" s="78"/>
      <c r="Z81" s="78"/>
      <c r="AA81" s="78"/>
      <c r="AB81" s="50">
        <f t="shared" ref="AB81:AB143" si="7">SUM(D81:AA81)</f>
        <v>0</v>
      </c>
      <c r="AC81" s="19"/>
      <c r="AD81" s="20">
        <f t="shared" si="5"/>
        <v>0</v>
      </c>
      <c r="AE81" s="180"/>
    </row>
    <row r="82" spans="1:31" s="13" customFormat="1" x14ac:dyDescent="0.25">
      <c r="A82" s="31">
        <f t="shared" si="6"/>
        <v>34</v>
      </c>
      <c r="B82" s="135" t="s">
        <v>178</v>
      </c>
      <c r="C82" s="45" t="s">
        <v>38</v>
      </c>
      <c r="D82" s="4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50">
        <f t="shared" si="7"/>
        <v>0</v>
      </c>
      <c r="AC82" s="19"/>
      <c r="AD82" s="20">
        <f t="shared" si="5"/>
        <v>0</v>
      </c>
      <c r="AE82" s="180"/>
    </row>
    <row r="83" spans="1:31" s="13" customFormat="1" x14ac:dyDescent="0.25">
      <c r="A83" s="31">
        <f t="shared" si="6"/>
        <v>35</v>
      </c>
      <c r="B83" s="135" t="s">
        <v>14</v>
      </c>
      <c r="C83" s="45" t="s">
        <v>38</v>
      </c>
      <c r="D83" s="4"/>
      <c r="E83" s="78"/>
      <c r="F83" s="78"/>
      <c r="G83" s="78"/>
      <c r="H83" s="78"/>
      <c r="I83" s="78"/>
      <c r="J83" s="78">
        <v>0</v>
      </c>
      <c r="K83" s="78">
        <v>0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>
        <v>0</v>
      </c>
      <c r="X83" s="78"/>
      <c r="Y83" s="78"/>
      <c r="Z83" s="78"/>
      <c r="AA83" s="78"/>
      <c r="AB83" s="50">
        <f t="shared" si="7"/>
        <v>0</v>
      </c>
      <c r="AC83" s="19"/>
      <c r="AD83" s="20">
        <f t="shared" si="5"/>
        <v>0</v>
      </c>
      <c r="AE83" s="180"/>
    </row>
    <row r="84" spans="1:31" s="13" customFormat="1" x14ac:dyDescent="0.25">
      <c r="A84" s="31">
        <f t="shared" si="6"/>
        <v>36</v>
      </c>
      <c r="B84" s="135" t="s">
        <v>20</v>
      </c>
      <c r="C84" s="45" t="s">
        <v>38</v>
      </c>
      <c r="D84" s="4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>
        <v>0</v>
      </c>
      <c r="X84" s="78"/>
      <c r="Y84" s="78"/>
      <c r="Z84" s="78">
        <v>30</v>
      </c>
      <c r="AA84" s="78"/>
      <c r="AB84" s="50">
        <f t="shared" si="7"/>
        <v>30</v>
      </c>
      <c r="AC84" s="132"/>
      <c r="AD84" s="133">
        <f t="shared" si="5"/>
        <v>0</v>
      </c>
      <c r="AE84" s="180"/>
    </row>
    <row r="85" spans="1:31" s="13" customFormat="1" x14ac:dyDescent="0.25">
      <c r="A85" s="31">
        <f t="shared" si="6"/>
        <v>37</v>
      </c>
      <c r="B85" s="135" t="s">
        <v>303</v>
      </c>
      <c r="C85" s="45" t="s">
        <v>38</v>
      </c>
      <c r="D85" s="4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>
        <v>3</v>
      </c>
      <c r="T85" s="78"/>
      <c r="U85" s="78"/>
      <c r="V85" s="78"/>
      <c r="W85" s="78"/>
      <c r="X85" s="78"/>
      <c r="Y85" s="78"/>
      <c r="Z85" s="78"/>
      <c r="AA85" s="78"/>
      <c r="AB85" s="50">
        <f t="shared" si="7"/>
        <v>3</v>
      </c>
      <c r="AC85" s="132"/>
      <c r="AD85" s="133">
        <f t="shared" si="5"/>
        <v>0</v>
      </c>
      <c r="AE85" s="180"/>
    </row>
    <row r="86" spans="1:31" s="13" customFormat="1" x14ac:dyDescent="0.25">
      <c r="A86" s="31">
        <f t="shared" si="6"/>
        <v>38</v>
      </c>
      <c r="B86" s="119" t="s">
        <v>324</v>
      </c>
      <c r="C86" s="1" t="s">
        <v>38</v>
      </c>
      <c r="D86" s="4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>
        <v>1</v>
      </c>
      <c r="Y86" s="93"/>
      <c r="Z86" s="96"/>
      <c r="AA86" s="95"/>
      <c r="AB86" s="50">
        <f t="shared" si="7"/>
        <v>1</v>
      </c>
      <c r="AC86" s="132"/>
      <c r="AD86" s="133">
        <f t="shared" si="5"/>
        <v>0</v>
      </c>
      <c r="AE86" s="183"/>
    </row>
    <row r="87" spans="1:31" s="13" customFormat="1" x14ac:dyDescent="0.25">
      <c r="A87" s="31">
        <f t="shared" si="6"/>
        <v>39</v>
      </c>
      <c r="B87" s="119" t="s">
        <v>302</v>
      </c>
      <c r="C87" s="1" t="s">
        <v>342</v>
      </c>
      <c r="D87" s="4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3"/>
      <c r="Z87" s="96"/>
      <c r="AA87" s="95"/>
      <c r="AB87" s="50">
        <v>6</v>
      </c>
      <c r="AC87" s="132"/>
      <c r="AD87" s="133">
        <f t="shared" si="5"/>
        <v>0</v>
      </c>
      <c r="AE87" s="184"/>
    </row>
    <row r="88" spans="1:31" s="13" customFormat="1" ht="15.75" thickBot="1" x14ac:dyDescent="0.3">
      <c r="A88" s="126">
        <f t="shared" si="6"/>
        <v>40</v>
      </c>
      <c r="B88" s="147"/>
      <c r="C88" s="144"/>
      <c r="D88" s="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>
        <v>6</v>
      </c>
      <c r="T88" s="108"/>
      <c r="U88" s="108"/>
      <c r="V88" s="108"/>
      <c r="W88" s="108"/>
      <c r="X88" s="108"/>
      <c r="Y88" s="145"/>
      <c r="Z88" s="146"/>
      <c r="AA88" s="108"/>
      <c r="AB88" s="172"/>
      <c r="AC88" s="23"/>
      <c r="AD88" s="24"/>
      <c r="AE88" s="185"/>
    </row>
    <row r="89" spans="1:31" x14ac:dyDescent="0.25">
      <c r="A89" s="139"/>
      <c r="B89" s="128" t="s">
        <v>95</v>
      </c>
      <c r="C89" s="140"/>
      <c r="D89" s="140"/>
      <c r="E89" s="141"/>
      <c r="F89" s="141"/>
      <c r="G89" s="141"/>
      <c r="H89" s="141"/>
      <c r="I89" s="141"/>
      <c r="J89" s="141"/>
      <c r="K89" s="141"/>
      <c r="L89" s="141"/>
      <c r="M89" s="142"/>
      <c r="N89" s="142"/>
      <c r="O89" s="142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07"/>
      <c r="AB89" s="173"/>
      <c r="AC89" s="140"/>
      <c r="AD89" s="143"/>
      <c r="AE89" s="186"/>
    </row>
    <row r="90" spans="1:31" s="13" customFormat="1" x14ac:dyDescent="0.25">
      <c r="A90" s="31">
        <f t="shared" si="6"/>
        <v>1</v>
      </c>
      <c r="B90" s="48" t="s">
        <v>179</v>
      </c>
      <c r="C90" s="53" t="s">
        <v>38</v>
      </c>
      <c r="D90" s="4"/>
      <c r="E90" s="78"/>
      <c r="F90" s="78"/>
      <c r="G90" s="78"/>
      <c r="H90" s="78"/>
      <c r="I90" s="78"/>
      <c r="J90" s="78"/>
      <c r="K90" s="78"/>
      <c r="L90" s="78"/>
      <c r="M90" s="85"/>
      <c r="N90" s="85"/>
      <c r="O90" s="85"/>
      <c r="P90" s="78"/>
      <c r="Q90" s="78"/>
      <c r="R90" s="78"/>
      <c r="S90" s="78">
        <v>0</v>
      </c>
      <c r="T90" s="78"/>
      <c r="U90" s="78"/>
      <c r="V90" s="97"/>
      <c r="W90" s="78"/>
      <c r="X90" s="78"/>
      <c r="Y90" s="78"/>
      <c r="Z90" s="78">
        <v>60</v>
      </c>
      <c r="AA90" s="78">
        <v>30</v>
      </c>
      <c r="AB90" s="50">
        <f t="shared" si="7"/>
        <v>90</v>
      </c>
      <c r="AC90" s="132"/>
      <c r="AD90" s="133">
        <f t="shared" ref="AD90:AD147" si="8">AB90*AC90</f>
        <v>0</v>
      </c>
      <c r="AE90" s="174" t="s">
        <v>307</v>
      </c>
    </row>
    <row r="91" spans="1:31" s="13" customFormat="1" ht="30" x14ac:dyDescent="0.25">
      <c r="A91" s="31">
        <f t="shared" si="6"/>
        <v>2</v>
      </c>
      <c r="B91" s="48" t="s">
        <v>180</v>
      </c>
      <c r="C91" s="53" t="s">
        <v>38</v>
      </c>
      <c r="D91" s="4"/>
      <c r="E91" s="78"/>
      <c r="F91" s="78"/>
      <c r="G91" s="78"/>
      <c r="H91" s="78"/>
      <c r="I91" s="94">
        <v>12</v>
      </c>
      <c r="J91" s="94"/>
      <c r="K91" s="78"/>
      <c r="L91" s="94">
        <v>10</v>
      </c>
      <c r="M91" s="85"/>
      <c r="N91" s="85"/>
      <c r="O91" s="85"/>
      <c r="P91" s="78"/>
      <c r="Q91" s="78"/>
      <c r="R91" s="78"/>
      <c r="S91" s="78">
        <v>0</v>
      </c>
      <c r="T91" s="78"/>
      <c r="U91" s="78"/>
      <c r="V91" s="97"/>
      <c r="W91" s="78"/>
      <c r="X91" s="78"/>
      <c r="Y91" s="78"/>
      <c r="Z91" s="78">
        <v>60</v>
      </c>
      <c r="AA91" s="78"/>
      <c r="AB91" s="50">
        <f t="shared" si="7"/>
        <v>82</v>
      </c>
      <c r="AC91" s="132"/>
      <c r="AD91" s="133">
        <f t="shared" si="8"/>
        <v>0</v>
      </c>
      <c r="AE91" s="174" t="s">
        <v>275</v>
      </c>
    </row>
    <row r="92" spans="1:31" s="13" customFormat="1" x14ac:dyDescent="0.25">
      <c r="A92" s="31">
        <f t="shared" si="6"/>
        <v>3</v>
      </c>
      <c r="B92" s="48" t="s">
        <v>181</v>
      </c>
      <c r="C92" s="53" t="s">
        <v>38</v>
      </c>
      <c r="D92" s="4"/>
      <c r="E92" s="78"/>
      <c r="F92" s="78"/>
      <c r="G92" s="78"/>
      <c r="H92" s="78"/>
      <c r="I92" s="78"/>
      <c r="J92" s="78"/>
      <c r="K92" s="78"/>
      <c r="L92" s="78"/>
      <c r="M92" s="85"/>
      <c r="N92" s="85"/>
      <c r="O92" s="85"/>
      <c r="P92" s="78"/>
      <c r="Q92" s="78"/>
      <c r="R92" s="78"/>
      <c r="S92" s="78"/>
      <c r="T92" s="78"/>
      <c r="U92" s="78"/>
      <c r="V92" s="97"/>
      <c r="W92" s="78"/>
      <c r="X92" s="78"/>
      <c r="Y92" s="78"/>
      <c r="Z92" s="78">
        <v>50</v>
      </c>
      <c r="AA92" s="78"/>
      <c r="AB92" s="50">
        <f t="shared" si="7"/>
        <v>50</v>
      </c>
      <c r="AC92" s="132"/>
      <c r="AD92" s="133">
        <f t="shared" si="8"/>
        <v>0</v>
      </c>
      <c r="AE92" s="174"/>
    </row>
    <row r="93" spans="1:31" s="13" customFormat="1" x14ac:dyDescent="0.25">
      <c r="A93" s="31">
        <f t="shared" si="6"/>
        <v>4</v>
      </c>
      <c r="B93" s="48" t="s">
        <v>103</v>
      </c>
      <c r="C93" s="53" t="s">
        <v>38</v>
      </c>
      <c r="D93" s="4"/>
      <c r="E93" s="78"/>
      <c r="F93" s="78"/>
      <c r="G93" s="78"/>
      <c r="H93" s="78"/>
      <c r="I93" s="78"/>
      <c r="J93" s="78"/>
      <c r="K93" s="78"/>
      <c r="L93" s="78"/>
      <c r="M93" s="85"/>
      <c r="N93" s="85"/>
      <c r="O93" s="85"/>
      <c r="P93" s="78"/>
      <c r="Q93" s="78"/>
      <c r="R93" s="78"/>
      <c r="S93" s="78"/>
      <c r="T93" s="78"/>
      <c r="U93" s="78">
        <v>0</v>
      </c>
      <c r="V93" s="97"/>
      <c r="W93" s="78"/>
      <c r="X93" s="78"/>
      <c r="Y93" s="78"/>
      <c r="Z93" s="78"/>
      <c r="AA93" s="78"/>
      <c r="AB93" s="50">
        <f t="shared" si="7"/>
        <v>0</v>
      </c>
      <c r="AC93" s="19"/>
      <c r="AD93" s="20">
        <f t="shared" si="8"/>
        <v>0</v>
      </c>
      <c r="AE93" s="174"/>
    </row>
    <row r="94" spans="1:31" s="13" customFormat="1" x14ac:dyDescent="0.25">
      <c r="A94" s="31">
        <f t="shared" si="6"/>
        <v>5</v>
      </c>
      <c r="B94" s="48" t="s">
        <v>258</v>
      </c>
      <c r="C94" s="53" t="s">
        <v>38</v>
      </c>
      <c r="D94" s="4"/>
      <c r="E94" s="78"/>
      <c r="F94" s="78"/>
      <c r="G94" s="78"/>
      <c r="H94" s="78"/>
      <c r="I94" s="78"/>
      <c r="J94" s="78"/>
      <c r="K94" s="78"/>
      <c r="L94" s="78"/>
      <c r="M94" s="85"/>
      <c r="N94" s="85"/>
      <c r="O94" s="85"/>
      <c r="P94" s="78"/>
      <c r="Q94" s="78"/>
      <c r="R94" s="78"/>
      <c r="S94" s="78"/>
      <c r="T94" s="78"/>
      <c r="U94" s="78"/>
      <c r="V94" s="97"/>
      <c r="W94" s="78"/>
      <c r="X94" s="78"/>
      <c r="Y94" s="78"/>
      <c r="Z94" s="78"/>
      <c r="AA94" s="78"/>
      <c r="AB94" s="50">
        <f t="shared" si="7"/>
        <v>0</v>
      </c>
      <c r="AC94" s="19"/>
      <c r="AD94" s="20">
        <f t="shared" si="8"/>
        <v>0</v>
      </c>
      <c r="AE94" s="174"/>
    </row>
    <row r="95" spans="1:31" s="13" customFormat="1" x14ac:dyDescent="0.25">
      <c r="A95" s="31">
        <f t="shared" si="6"/>
        <v>6</v>
      </c>
      <c r="B95" s="48" t="s">
        <v>134</v>
      </c>
      <c r="C95" s="53" t="s">
        <v>38</v>
      </c>
      <c r="D95" s="4"/>
      <c r="E95" s="78"/>
      <c r="F95" s="78"/>
      <c r="G95" s="78"/>
      <c r="H95" s="78"/>
      <c r="I95" s="78"/>
      <c r="J95" s="78"/>
      <c r="K95" s="78"/>
      <c r="L95" s="78"/>
      <c r="M95" s="85"/>
      <c r="N95" s="85"/>
      <c r="O95" s="85"/>
      <c r="P95" s="78"/>
      <c r="Q95" s="78"/>
      <c r="R95" s="78"/>
      <c r="S95" s="78"/>
      <c r="T95" s="78"/>
      <c r="U95" s="78"/>
      <c r="V95" s="97"/>
      <c r="W95" s="78"/>
      <c r="X95" s="78"/>
      <c r="Y95" s="78"/>
      <c r="Z95" s="78"/>
      <c r="AA95" s="78">
        <v>50</v>
      </c>
      <c r="AB95" s="50">
        <f t="shared" si="7"/>
        <v>50</v>
      </c>
      <c r="AC95" s="132"/>
      <c r="AD95" s="133">
        <f t="shared" si="8"/>
        <v>0</v>
      </c>
      <c r="AE95" s="174"/>
    </row>
    <row r="96" spans="1:31" s="13" customFormat="1" x14ac:dyDescent="0.25">
      <c r="A96" s="31">
        <f t="shared" si="6"/>
        <v>7</v>
      </c>
      <c r="B96" s="109" t="s">
        <v>289</v>
      </c>
      <c r="C96" s="53" t="s">
        <v>38</v>
      </c>
      <c r="D96" s="4"/>
      <c r="E96" s="78"/>
      <c r="F96" s="78"/>
      <c r="G96" s="78"/>
      <c r="H96" s="78"/>
      <c r="I96" s="78"/>
      <c r="J96" s="78"/>
      <c r="K96" s="78"/>
      <c r="L96" s="78">
        <v>20</v>
      </c>
      <c r="M96" s="85"/>
      <c r="N96" s="85"/>
      <c r="O96" s="85"/>
      <c r="P96" s="78"/>
      <c r="Q96" s="78"/>
      <c r="R96" s="78"/>
      <c r="S96" s="78"/>
      <c r="T96" s="78"/>
      <c r="U96" s="78"/>
      <c r="V96" s="97"/>
      <c r="W96" s="78"/>
      <c r="X96" s="78"/>
      <c r="Y96" s="78"/>
      <c r="Z96" s="78"/>
      <c r="AA96" s="78"/>
      <c r="AB96" s="50">
        <f t="shared" si="7"/>
        <v>20</v>
      </c>
      <c r="AC96" s="132"/>
      <c r="AD96" s="133">
        <f t="shared" si="8"/>
        <v>0</v>
      </c>
      <c r="AE96" s="176"/>
    </row>
    <row r="97" spans="1:31" s="13" customFormat="1" x14ac:dyDescent="0.25">
      <c r="A97" s="31">
        <f t="shared" si="6"/>
        <v>8</v>
      </c>
      <c r="B97" s="48" t="s">
        <v>290</v>
      </c>
      <c r="C97" s="53" t="s">
        <v>38</v>
      </c>
      <c r="D97" s="4"/>
      <c r="E97" s="78"/>
      <c r="F97" s="78"/>
      <c r="G97" s="78"/>
      <c r="H97" s="78"/>
      <c r="I97" s="78"/>
      <c r="J97" s="78"/>
      <c r="K97" s="78"/>
      <c r="L97" s="78">
        <v>10</v>
      </c>
      <c r="M97" s="85"/>
      <c r="N97" s="85"/>
      <c r="O97" s="85"/>
      <c r="P97" s="78"/>
      <c r="Q97" s="78"/>
      <c r="R97" s="78"/>
      <c r="S97" s="78"/>
      <c r="T97" s="78"/>
      <c r="U97" s="78"/>
      <c r="V97" s="97"/>
      <c r="W97" s="78"/>
      <c r="X97" s="78"/>
      <c r="Y97" s="78"/>
      <c r="Z97" s="78"/>
      <c r="AA97" s="78"/>
      <c r="AB97" s="50">
        <f t="shared" si="7"/>
        <v>10</v>
      </c>
      <c r="AC97" s="132"/>
      <c r="AD97" s="133">
        <f t="shared" si="8"/>
        <v>0</v>
      </c>
      <c r="AE97" s="176"/>
    </row>
    <row r="98" spans="1:31" s="13" customFormat="1" x14ac:dyDescent="0.25">
      <c r="A98" s="31">
        <f t="shared" si="6"/>
        <v>9</v>
      </c>
      <c r="B98" s="109" t="s">
        <v>291</v>
      </c>
      <c r="C98" s="53" t="s">
        <v>38</v>
      </c>
      <c r="D98" s="4"/>
      <c r="E98" s="78"/>
      <c r="F98" s="78"/>
      <c r="G98" s="78"/>
      <c r="H98" s="78"/>
      <c r="I98" s="78"/>
      <c r="J98" s="78"/>
      <c r="K98" s="78"/>
      <c r="L98" s="78">
        <v>10</v>
      </c>
      <c r="M98" s="85"/>
      <c r="N98" s="85"/>
      <c r="O98" s="85"/>
      <c r="P98" s="78"/>
      <c r="Q98" s="78"/>
      <c r="R98" s="78"/>
      <c r="S98" s="78"/>
      <c r="T98" s="78"/>
      <c r="U98" s="78"/>
      <c r="V98" s="97"/>
      <c r="W98" s="78"/>
      <c r="X98" s="78"/>
      <c r="Y98" s="78"/>
      <c r="Z98" s="78"/>
      <c r="AA98" s="78"/>
      <c r="AB98" s="50">
        <f t="shared" si="7"/>
        <v>10</v>
      </c>
      <c r="AC98" s="132"/>
      <c r="AD98" s="133">
        <f t="shared" si="8"/>
        <v>0</v>
      </c>
      <c r="AE98" s="174"/>
    </row>
    <row r="99" spans="1:31" s="13" customFormat="1" x14ac:dyDescent="0.25">
      <c r="A99" s="31">
        <f t="shared" si="6"/>
        <v>10</v>
      </c>
      <c r="B99" s="48" t="s">
        <v>182</v>
      </c>
      <c r="C99" s="53" t="s">
        <v>38</v>
      </c>
      <c r="D99" s="4"/>
      <c r="E99" s="78"/>
      <c r="F99" s="78"/>
      <c r="G99" s="78"/>
      <c r="H99" s="78"/>
      <c r="I99" s="78"/>
      <c r="J99" s="78"/>
      <c r="K99" s="78"/>
      <c r="L99" s="78"/>
      <c r="M99" s="85"/>
      <c r="N99" s="85"/>
      <c r="O99" s="85"/>
      <c r="P99" s="78"/>
      <c r="Q99" s="78"/>
      <c r="R99" s="78">
        <v>0</v>
      </c>
      <c r="S99" s="78"/>
      <c r="T99" s="78"/>
      <c r="U99" s="78"/>
      <c r="V99" s="97"/>
      <c r="W99" s="78"/>
      <c r="X99" s="78"/>
      <c r="Y99" s="78"/>
      <c r="Z99" s="78"/>
      <c r="AA99" s="78"/>
      <c r="AB99" s="50">
        <f t="shared" si="7"/>
        <v>0</v>
      </c>
      <c r="AC99" s="19"/>
      <c r="AD99" s="20">
        <f t="shared" si="8"/>
        <v>0</v>
      </c>
      <c r="AE99" s="174"/>
    </row>
    <row r="100" spans="1:31" s="13" customFormat="1" x14ac:dyDescent="0.25">
      <c r="A100" s="31">
        <f t="shared" si="6"/>
        <v>11</v>
      </c>
      <c r="B100" s="48" t="s">
        <v>183</v>
      </c>
      <c r="C100" s="53" t="s">
        <v>38</v>
      </c>
      <c r="D100" s="4"/>
      <c r="E100" s="78"/>
      <c r="F100" s="78"/>
      <c r="G100" s="78"/>
      <c r="H100" s="78"/>
      <c r="I100" s="78"/>
      <c r="J100" s="78"/>
      <c r="K100" s="78"/>
      <c r="L100" s="78"/>
      <c r="M100" s="85"/>
      <c r="N100" s="85"/>
      <c r="O100" s="85"/>
      <c r="P100" s="78"/>
      <c r="Q100" s="78"/>
      <c r="R100" s="78"/>
      <c r="S100" s="78"/>
      <c r="T100" s="78"/>
      <c r="U100" s="78"/>
      <c r="V100" s="97"/>
      <c r="W100" s="78"/>
      <c r="X100" s="78"/>
      <c r="Y100" s="78"/>
      <c r="Z100" s="78">
        <v>50</v>
      </c>
      <c r="AA100" s="78"/>
      <c r="AB100" s="50">
        <f t="shared" si="7"/>
        <v>50</v>
      </c>
      <c r="AC100" s="132"/>
      <c r="AD100" s="133">
        <f t="shared" si="8"/>
        <v>0</v>
      </c>
      <c r="AE100" s="174"/>
    </row>
    <row r="101" spans="1:31" s="13" customFormat="1" x14ac:dyDescent="0.25">
      <c r="A101" s="31">
        <f t="shared" si="6"/>
        <v>12</v>
      </c>
      <c r="B101" s="48" t="s">
        <v>184</v>
      </c>
      <c r="C101" s="53" t="s">
        <v>38</v>
      </c>
      <c r="D101" s="4"/>
      <c r="E101" s="78"/>
      <c r="F101" s="78"/>
      <c r="G101" s="78"/>
      <c r="H101" s="78"/>
      <c r="I101" s="78"/>
      <c r="J101" s="78"/>
      <c r="K101" s="78"/>
      <c r="L101" s="78"/>
      <c r="M101" s="85"/>
      <c r="N101" s="85"/>
      <c r="O101" s="85"/>
      <c r="P101" s="78"/>
      <c r="Q101" s="78"/>
      <c r="R101" s="78"/>
      <c r="S101" s="78"/>
      <c r="T101" s="78"/>
      <c r="U101" s="78"/>
      <c r="V101" s="97"/>
      <c r="W101" s="78"/>
      <c r="X101" s="78"/>
      <c r="Y101" s="78"/>
      <c r="Z101" s="78">
        <v>50</v>
      </c>
      <c r="AA101" s="78">
        <v>30</v>
      </c>
      <c r="AB101" s="50">
        <f t="shared" si="7"/>
        <v>80</v>
      </c>
      <c r="AC101" s="132"/>
      <c r="AD101" s="133">
        <f t="shared" si="8"/>
        <v>0</v>
      </c>
      <c r="AE101" s="174"/>
    </row>
    <row r="102" spans="1:31" s="13" customFormat="1" x14ac:dyDescent="0.25">
      <c r="A102" s="31">
        <f t="shared" si="6"/>
        <v>13</v>
      </c>
      <c r="B102" s="48" t="s">
        <v>185</v>
      </c>
      <c r="C102" s="53" t="s">
        <v>38</v>
      </c>
      <c r="D102" s="4"/>
      <c r="E102" s="78"/>
      <c r="F102" s="78"/>
      <c r="G102" s="78"/>
      <c r="H102" s="78"/>
      <c r="I102" s="78"/>
      <c r="J102" s="78"/>
      <c r="K102" s="78"/>
      <c r="L102" s="78"/>
      <c r="M102" s="85"/>
      <c r="N102" s="85"/>
      <c r="O102" s="85"/>
      <c r="P102" s="78"/>
      <c r="Q102" s="78"/>
      <c r="R102" s="78"/>
      <c r="S102" s="78"/>
      <c r="T102" s="78"/>
      <c r="U102" s="78"/>
      <c r="V102" s="97"/>
      <c r="W102" s="78"/>
      <c r="X102" s="78"/>
      <c r="Y102" s="78"/>
      <c r="Z102" s="78"/>
      <c r="AA102" s="78"/>
      <c r="AB102" s="50">
        <f t="shared" si="7"/>
        <v>0</v>
      </c>
      <c r="AC102" s="19"/>
      <c r="AD102" s="20">
        <f t="shared" si="8"/>
        <v>0</v>
      </c>
      <c r="AE102" s="174"/>
    </row>
    <row r="103" spans="1:31" s="13" customFormat="1" x14ac:dyDescent="0.25">
      <c r="A103" s="31">
        <f t="shared" si="6"/>
        <v>14</v>
      </c>
      <c r="B103" s="48" t="s">
        <v>186</v>
      </c>
      <c r="C103" s="53" t="s">
        <v>38</v>
      </c>
      <c r="D103" s="4"/>
      <c r="E103" s="78"/>
      <c r="F103" s="78"/>
      <c r="G103" s="78"/>
      <c r="H103" s="78"/>
      <c r="I103" s="78"/>
      <c r="J103" s="78"/>
      <c r="K103" s="78"/>
      <c r="L103" s="78"/>
      <c r="M103" s="85"/>
      <c r="N103" s="85"/>
      <c r="O103" s="85"/>
      <c r="P103" s="78"/>
      <c r="Q103" s="78"/>
      <c r="R103" s="78"/>
      <c r="S103" s="78"/>
      <c r="T103" s="78"/>
      <c r="U103" s="78"/>
      <c r="V103" s="97"/>
      <c r="W103" s="78"/>
      <c r="X103" s="78"/>
      <c r="Y103" s="78"/>
      <c r="Z103" s="78"/>
      <c r="AA103" s="78"/>
      <c r="AB103" s="50">
        <f t="shared" si="7"/>
        <v>0</v>
      </c>
      <c r="AC103" s="19"/>
      <c r="AD103" s="20">
        <f t="shared" si="8"/>
        <v>0</v>
      </c>
      <c r="AE103" s="174"/>
    </row>
    <row r="104" spans="1:31" s="13" customFormat="1" x14ac:dyDescent="0.25">
      <c r="A104" s="31">
        <f t="shared" si="6"/>
        <v>15</v>
      </c>
      <c r="B104" s="48" t="s">
        <v>322</v>
      </c>
      <c r="C104" s="53" t="s">
        <v>38</v>
      </c>
      <c r="D104" s="4"/>
      <c r="E104" s="78"/>
      <c r="F104" s="78"/>
      <c r="G104" s="78"/>
      <c r="H104" s="78"/>
      <c r="I104" s="78"/>
      <c r="J104" s="78"/>
      <c r="K104" s="78"/>
      <c r="L104" s="78"/>
      <c r="M104" s="85"/>
      <c r="N104" s="85"/>
      <c r="O104" s="85">
        <v>30</v>
      </c>
      <c r="P104" s="78"/>
      <c r="Q104" s="78"/>
      <c r="R104" s="78"/>
      <c r="S104" s="78"/>
      <c r="T104" s="78"/>
      <c r="U104" s="78"/>
      <c r="V104" s="97"/>
      <c r="W104" s="78"/>
      <c r="X104" s="78"/>
      <c r="Y104" s="78"/>
      <c r="Z104" s="78"/>
      <c r="AA104" s="78"/>
      <c r="AB104" s="50">
        <f t="shared" si="7"/>
        <v>30</v>
      </c>
      <c r="AC104" s="132"/>
      <c r="AD104" s="133">
        <f t="shared" si="8"/>
        <v>0</v>
      </c>
      <c r="AE104" s="176"/>
    </row>
    <row r="105" spans="1:31" s="13" customFormat="1" x14ac:dyDescent="0.25">
      <c r="A105" s="31">
        <f t="shared" si="6"/>
        <v>16</v>
      </c>
      <c r="B105" s="48" t="s">
        <v>321</v>
      </c>
      <c r="C105" s="53" t="s">
        <v>38</v>
      </c>
      <c r="D105" s="4"/>
      <c r="E105" s="78"/>
      <c r="F105" s="78"/>
      <c r="G105" s="78"/>
      <c r="H105" s="78"/>
      <c r="I105" s="78"/>
      <c r="J105" s="78"/>
      <c r="K105" s="78"/>
      <c r="L105" s="78"/>
      <c r="M105" s="85"/>
      <c r="N105" s="85"/>
      <c r="O105" s="85">
        <v>10</v>
      </c>
      <c r="P105" s="78"/>
      <c r="Q105" s="78"/>
      <c r="R105" s="78"/>
      <c r="S105" s="78"/>
      <c r="T105" s="78"/>
      <c r="U105" s="78"/>
      <c r="V105" s="97"/>
      <c r="W105" s="78"/>
      <c r="X105" s="78"/>
      <c r="Y105" s="78"/>
      <c r="Z105" s="78"/>
      <c r="AA105" s="78"/>
      <c r="AB105" s="50">
        <f t="shared" si="7"/>
        <v>10</v>
      </c>
      <c r="AC105" s="132"/>
      <c r="AD105" s="133">
        <f t="shared" si="8"/>
        <v>0</v>
      </c>
      <c r="AE105" s="176"/>
    </row>
    <row r="106" spans="1:31" s="13" customFormat="1" x14ac:dyDescent="0.25">
      <c r="A106" s="31">
        <f t="shared" si="6"/>
        <v>17</v>
      </c>
      <c r="B106" s="48" t="s">
        <v>187</v>
      </c>
      <c r="C106" s="53" t="s">
        <v>38</v>
      </c>
      <c r="D106" s="4"/>
      <c r="E106" s="78"/>
      <c r="F106" s="78"/>
      <c r="G106" s="78"/>
      <c r="H106" s="78"/>
      <c r="I106" s="78"/>
      <c r="J106" s="78"/>
      <c r="K106" s="78"/>
      <c r="L106" s="78"/>
      <c r="M106" s="85"/>
      <c r="N106" s="85"/>
      <c r="O106" s="85"/>
      <c r="P106" s="78"/>
      <c r="Q106" s="78"/>
      <c r="R106" s="78"/>
      <c r="S106" s="78"/>
      <c r="T106" s="78"/>
      <c r="U106" s="78"/>
      <c r="V106" s="97"/>
      <c r="W106" s="78"/>
      <c r="X106" s="78"/>
      <c r="Y106" s="78"/>
      <c r="Z106" s="78"/>
      <c r="AA106" s="78">
        <v>5</v>
      </c>
      <c r="AB106" s="50">
        <f t="shared" si="7"/>
        <v>5</v>
      </c>
      <c r="AC106" s="132"/>
      <c r="AD106" s="133">
        <f t="shared" si="8"/>
        <v>0</v>
      </c>
      <c r="AE106" s="174"/>
    </row>
    <row r="107" spans="1:31" s="13" customFormat="1" x14ac:dyDescent="0.25">
      <c r="A107" s="31">
        <f t="shared" si="6"/>
        <v>18</v>
      </c>
      <c r="B107" s="48" t="s">
        <v>243</v>
      </c>
      <c r="C107" s="53" t="s">
        <v>47</v>
      </c>
      <c r="D107" s="4"/>
      <c r="E107" s="78"/>
      <c r="F107" s="78"/>
      <c r="G107" s="78"/>
      <c r="H107" s="78"/>
      <c r="I107" s="78"/>
      <c r="J107" s="78"/>
      <c r="K107" s="78"/>
      <c r="L107" s="78"/>
      <c r="M107" s="85"/>
      <c r="N107" s="85"/>
      <c r="O107" s="85"/>
      <c r="P107" s="78"/>
      <c r="Q107" s="78"/>
      <c r="R107" s="78"/>
      <c r="S107" s="78"/>
      <c r="T107" s="78"/>
      <c r="U107" s="78"/>
      <c r="V107" s="97"/>
      <c r="W107" s="78"/>
      <c r="X107" s="78"/>
      <c r="Y107" s="78"/>
      <c r="Z107" s="78"/>
      <c r="AA107" s="78"/>
      <c r="AB107" s="50">
        <f t="shared" si="7"/>
        <v>0</v>
      </c>
      <c r="AC107" s="19"/>
      <c r="AD107" s="20">
        <f t="shared" si="8"/>
        <v>0</v>
      </c>
      <c r="AE107" s="174"/>
    </row>
    <row r="108" spans="1:31" s="13" customFormat="1" x14ac:dyDescent="0.25">
      <c r="A108" s="31">
        <f t="shared" si="6"/>
        <v>19</v>
      </c>
      <c r="B108" s="110" t="s">
        <v>288</v>
      </c>
      <c r="C108" s="53" t="s">
        <v>38</v>
      </c>
      <c r="D108" s="4"/>
      <c r="E108" s="78"/>
      <c r="F108" s="78"/>
      <c r="G108" s="78"/>
      <c r="H108" s="78"/>
      <c r="I108" s="78"/>
      <c r="J108" s="78"/>
      <c r="K108" s="78"/>
      <c r="L108" s="78">
        <v>1</v>
      </c>
      <c r="M108" s="85"/>
      <c r="N108" s="85"/>
      <c r="O108" s="85"/>
      <c r="P108" s="78"/>
      <c r="Q108" s="78"/>
      <c r="R108" s="78"/>
      <c r="S108" s="78"/>
      <c r="T108" s="78"/>
      <c r="U108" s="78"/>
      <c r="V108" s="97"/>
      <c r="W108" s="78"/>
      <c r="X108" s="78"/>
      <c r="Y108" s="78"/>
      <c r="Z108" s="78"/>
      <c r="AA108" s="78"/>
      <c r="AB108" s="50">
        <f t="shared" si="7"/>
        <v>1</v>
      </c>
      <c r="AC108" s="132"/>
      <c r="AD108" s="133">
        <f t="shared" si="8"/>
        <v>0</v>
      </c>
      <c r="AE108" s="176"/>
    </row>
    <row r="109" spans="1:31" s="13" customFormat="1" x14ac:dyDescent="0.25">
      <c r="A109" s="31">
        <f t="shared" si="6"/>
        <v>20</v>
      </c>
      <c r="B109" s="48" t="s">
        <v>228</v>
      </c>
      <c r="C109" s="53" t="s">
        <v>51</v>
      </c>
      <c r="D109" s="4"/>
      <c r="E109" s="78"/>
      <c r="F109" s="78"/>
      <c r="G109" s="78"/>
      <c r="H109" s="78"/>
      <c r="I109" s="78"/>
      <c r="J109" s="78"/>
      <c r="K109" s="78"/>
      <c r="L109" s="78"/>
      <c r="M109" s="85"/>
      <c r="N109" s="85"/>
      <c r="O109" s="85"/>
      <c r="P109" s="78"/>
      <c r="Q109" s="78"/>
      <c r="R109" s="78"/>
      <c r="S109" s="78"/>
      <c r="T109" s="78"/>
      <c r="U109" s="78"/>
      <c r="V109" s="97"/>
      <c r="W109" s="78"/>
      <c r="X109" s="78"/>
      <c r="Y109" s="78"/>
      <c r="Z109" s="78"/>
      <c r="AA109" s="78"/>
      <c r="AB109" s="50">
        <f t="shared" si="7"/>
        <v>0</v>
      </c>
      <c r="AC109" s="19"/>
      <c r="AD109" s="20">
        <f t="shared" si="8"/>
        <v>0</v>
      </c>
      <c r="AE109" s="174"/>
    </row>
    <row r="110" spans="1:31" s="13" customFormat="1" x14ac:dyDescent="0.25">
      <c r="A110" s="31">
        <f t="shared" si="6"/>
        <v>21</v>
      </c>
      <c r="B110" s="48" t="s">
        <v>229</v>
      </c>
      <c r="C110" s="53" t="s">
        <v>50</v>
      </c>
      <c r="D110" s="4"/>
      <c r="E110" s="78"/>
      <c r="F110" s="78"/>
      <c r="G110" s="78"/>
      <c r="H110" s="78"/>
      <c r="I110" s="78"/>
      <c r="J110" s="78"/>
      <c r="K110" s="78"/>
      <c r="L110" s="78"/>
      <c r="M110" s="85"/>
      <c r="N110" s="85"/>
      <c r="O110" s="85"/>
      <c r="P110" s="78"/>
      <c r="Q110" s="78"/>
      <c r="R110" s="78"/>
      <c r="S110" s="78"/>
      <c r="T110" s="78"/>
      <c r="U110" s="78">
        <v>0</v>
      </c>
      <c r="V110" s="97"/>
      <c r="W110" s="78"/>
      <c r="X110" s="78"/>
      <c r="Y110" s="78">
        <v>3</v>
      </c>
      <c r="Z110" s="78">
        <v>20</v>
      </c>
      <c r="AA110" s="78">
        <v>10</v>
      </c>
      <c r="AB110" s="50">
        <f t="shared" si="7"/>
        <v>33</v>
      </c>
      <c r="AC110" s="148"/>
      <c r="AD110" s="133">
        <f t="shared" si="8"/>
        <v>0</v>
      </c>
      <c r="AE110" s="174"/>
    </row>
    <row r="111" spans="1:31" s="13" customFormat="1" x14ac:dyDescent="0.25">
      <c r="A111" s="31">
        <f t="shared" si="6"/>
        <v>22</v>
      </c>
      <c r="B111" s="48" t="s">
        <v>188</v>
      </c>
      <c r="C111" s="53" t="s">
        <v>48</v>
      </c>
      <c r="D111" s="4"/>
      <c r="E111" s="78"/>
      <c r="F111" s="78"/>
      <c r="G111" s="78"/>
      <c r="H111" s="78"/>
      <c r="I111" s="78"/>
      <c r="J111" s="78"/>
      <c r="K111" s="78"/>
      <c r="L111" s="78"/>
      <c r="M111" s="85"/>
      <c r="N111" s="85"/>
      <c r="O111" s="85"/>
      <c r="P111" s="78"/>
      <c r="Q111" s="78"/>
      <c r="R111" s="78"/>
      <c r="S111" s="78"/>
      <c r="T111" s="78"/>
      <c r="U111" s="78">
        <v>0</v>
      </c>
      <c r="V111" s="97"/>
      <c r="W111" s="78"/>
      <c r="X111" s="78"/>
      <c r="Y111" s="78">
        <v>10</v>
      </c>
      <c r="Z111" s="78">
        <v>10</v>
      </c>
      <c r="AA111" s="78"/>
      <c r="AB111" s="50">
        <f t="shared" si="7"/>
        <v>20</v>
      </c>
      <c r="AC111" s="132"/>
      <c r="AD111" s="133">
        <f t="shared" si="8"/>
        <v>0</v>
      </c>
      <c r="AE111" s="174"/>
    </row>
    <row r="112" spans="1:31" s="13" customFormat="1" x14ac:dyDescent="0.25">
      <c r="A112" s="31">
        <f t="shared" si="6"/>
        <v>23</v>
      </c>
      <c r="B112" s="48" t="s">
        <v>230</v>
      </c>
      <c r="C112" s="53" t="s">
        <v>49</v>
      </c>
      <c r="D112" s="4"/>
      <c r="E112" s="78"/>
      <c r="F112" s="78"/>
      <c r="G112" s="78"/>
      <c r="H112" s="78"/>
      <c r="I112" s="78"/>
      <c r="J112" s="78"/>
      <c r="K112" s="78"/>
      <c r="L112" s="78"/>
      <c r="M112" s="85"/>
      <c r="N112" s="85"/>
      <c r="O112" s="85"/>
      <c r="P112" s="78"/>
      <c r="Q112" s="78"/>
      <c r="R112" s="78"/>
      <c r="S112" s="78"/>
      <c r="T112" s="78"/>
      <c r="U112" s="78"/>
      <c r="V112" s="97"/>
      <c r="W112" s="78"/>
      <c r="X112" s="78"/>
      <c r="Y112" s="78"/>
      <c r="Z112" s="78">
        <v>50</v>
      </c>
      <c r="AA112" s="78"/>
      <c r="AB112" s="50">
        <f t="shared" si="7"/>
        <v>50</v>
      </c>
      <c r="AC112" s="132"/>
      <c r="AD112" s="133">
        <f t="shared" si="8"/>
        <v>0</v>
      </c>
      <c r="AE112" s="174"/>
    </row>
    <row r="113" spans="1:31" s="13" customFormat="1" x14ac:dyDescent="0.25">
      <c r="A113" s="31">
        <f t="shared" si="6"/>
        <v>24</v>
      </c>
      <c r="B113" s="48" t="s">
        <v>231</v>
      </c>
      <c r="C113" s="53" t="s">
        <v>48</v>
      </c>
      <c r="D113" s="4"/>
      <c r="E113" s="78"/>
      <c r="F113" s="78"/>
      <c r="G113" s="78"/>
      <c r="H113" s="78"/>
      <c r="I113" s="78"/>
      <c r="J113" s="78"/>
      <c r="K113" s="78">
        <v>0</v>
      </c>
      <c r="L113" s="78"/>
      <c r="M113" s="85">
        <v>0</v>
      </c>
      <c r="N113" s="85"/>
      <c r="O113" s="85"/>
      <c r="P113" s="78"/>
      <c r="Q113" s="78"/>
      <c r="R113" s="78"/>
      <c r="S113" s="78"/>
      <c r="T113" s="78"/>
      <c r="U113" s="78"/>
      <c r="V113" s="97"/>
      <c r="W113" s="78"/>
      <c r="X113" s="78"/>
      <c r="Y113" s="78"/>
      <c r="Z113" s="78"/>
      <c r="AA113" s="78">
        <v>50</v>
      </c>
      <c r="AB113" s="50">
        <f t="shared" si="7"/>
        <v>50</v>
      </c>
      <c r="AC113" s="132"/>
      <c r="AD113" s="133">
        <f t="shared" si="8"/>
        <v>0</v>
      </c>
      <c r="AE113" s="174"/>
    </row>
    <row r="114" spans="1:31" s="13" customFormat="1" x14ac:dyDescent="0.25">
      <c r="A114" s="57">
        <f t="shared" si="6"/>
        <v>25</v>
      </c>
      <c r="B114" s="155" t="s">
        <v>248</v>
      </c>
      <c r="C114" s="59" t="s">
        <v>48</v>
      </c>
      <c r="D114" s="10"/>
      <c r="E114" s="86"/>
      <c r="F114" s="86"/>
      <c r="G114" s="86"/>
      <c r="H114" s="86"/>
      <c r="I114" s="86"/>
      <c r="J114" s="86"/>
      <c r="K114" s="86">
        <v>0</v>
      </c>
      <c r="L114" s="86">
        <v>10</v>
      </c>
      <c r="M114" s="87"/>
      <c r="N114" s="87"/>
      <c r="O114" s="87"/>
      <c r="P114" s="86"/>
      <c r="Q114" s="86"/>
      <c r="R114" s="86"/>
      <c r="S114" s="86">
        <v>0</v>
      </c>
      <c r="T114" s="86"/>
      <c r="U114" s="86"/>
      <c r="V114" s="98"/>
      <c r="W114" s="86"/>
      <c r="X114" s="86"/>
      <c r="Y114" s="86">
        <v>10</v>
      </c>
      <c r="Z114" s="86"/>
      <c r="AA114" s="78">
        <v>50</v>
      </c>
      <c r="AB114" s="50">
        <f t="shared" si="7"/>
        <v>70</v>
      </c>
      <c r="AC114" s="134"/>
      <c r="AD114" s="133">
        <f t="shared" si="8"/>
        <v>0</v>
      </c>
      <c r="AE114" s="175"/>
    </row>
    <row r="115" spans="1:31" s="13" customFormat="1" x14ac:dyDescent="0.25">
      <c r="A115" s="31">
        <f>A114+1</f>
        <v>26</v>
      </c>
      <c r="B115" s="48" t="s">
        <v>232</v>
      </c>
      <c r="C115" s="53" t="s">
        <v>48</v>
      </c>
      <c r="D115" s="4"/>
      <c r="E115" s="78"/>
      <c r="F115" s="78"/>
      <c r="G115" s="78"/>
      <c r="H115" s="78"/>
      <c r="I115" s="78"/>
      <c r="J115" s="78"/>
      <c r="K115" s="78"/>
      <c r="L115" s="78"/>
      <c r="M115" s="85"/>
      <c r="N115" s="85"/>
      <c r="O115" s="85"/>
      <c r="P115" s="78"/>
      <c r="Q115" s="78"/>
      <c r="R115" s="78"/>
      <c r="S115" s="78"/>
      <c r="T115" s="78"/>
      <c r="U115" s="78"/>
      <c r="V115" s="97"/>
      <c r="W115" s="78"/>
      <c r="X115" s="78"/>
      <c r="Y115" s="78"/>
      <c r="Z115" s="78"/>
      <c r="AA115" s="78"/>
      <c r="AB115" s="50">
        <f t="shared" si="7"/>
        <v>0</v>
      </c>
      <c r="AC115" s="19"/>
      <c r="AD115" s="20">
        <f t="shared" si="8"/>
        <v>0</v>
      </c>
      <c r="AE115" s="174"/>
    </row>
    <row r="116" spans="1:31" s="13" customFormat="1" x14ac:dyDescent="0.25">
      <c r="A116" s="31">
        <f t="shared" si="6"/>
        <v>27</v>
      </c>
      <c r="B116" s="48" t="s">
        <v>233</v>
      </c>
      <c r="C116" s="53" t="s">
        <v>50</v>
      </c>
      <c r="D116" s="4"/>
      <c r="E116" s="78"/>
      <c r="F116" s="78"/>
      <c r="G116" s="78"/>
      <c r="H116" s="78"/>
      <c r="I116" s="78"/>
      <c r="J116" s="78"/>
      <c r="K116" s="78"/>
      <c r="L116" s="78">
        <v>6</v>
      </c>
      <c r="M116" s="85"/>
      <c r="N116" s="85"/>
      <c r="O116" s="85"/>
      <c r="P116" s="78"/>
      <c r="Q116" s="78"/>
      <c r="R116" s="78"/>
      <c r="S116" s="78"/>
      <c r="T116" s="78"/>
      <c r="U116" s="78"/>
      <c r="V116" s="97"/>
      <c r="W116" s="78"/>
      <c r="X116" s="78"/>
      <c r="Y116" s="78"/>
      <c r="Z116" s="78">
        <v>5</v>
      </c>
      <c r="AA116" s="78"/>
      <c r="AB116" s="50">
        <f t="shared" si="7"/>
        <v>11</v>
      </c>
      <c r="AC116" s="132"/>
      <c r="AD116" s="133">
        <f t="shared" si="8"/>
        <v>0</v>
      </c>
      <c r="AE116" s="174"/>
    </row>
    <row r="117" spans="1:31" s="13" customFormat="1" x14ac:dyDescent="0.25">
      <c r="A117" s="31">
        <f t="shared" si="6"/>
        <v>28</v>
      </c>
      <c r="B117" s="48" t="s">
        <v>234</v>
      </c>
      <c r="C117" s="53" t="s">
        <v>50</v>
      </c>
      <c r="D117" s="4"/>
      <c r="E117" s="78"/>
      <c r="F117" s="78"/>
      <c r="G117" s="78"/>
      <c r="H117" s="78"/>
      <c r="I117" s="78"/>
      <c r="J117" s="78"/>
      <c r="K117" s="78"/>
      <c r="L117" s="78"/>
      <c r="M117" s="85"/>
      <c r="N117" s="85"/>
      <c r="O117" s="85"/>
      <c r="P117" s="78"/>
      <c r="Q117" s="78"/>
      <c r="R117" s="78"/>
      <c r="S117" s="78"/>
      <c r="T117" s="78"/>
      <c r="U117" s="78"/>
      <c r="V117" s="97"/>
      <c r="W117" s="78"/>
      <c r="X117" s="78"/>
      <c r="Y117" s="78">
        <v>5</v>
      </c>
      <c r="Z117" s="78">
        <v>5</v>
      </c>
      <c r="AA117" s="78"/>
      <c r="AB117" s="50">
        <f t="shared" si="7"/>
        <v>10</v>
      </c>
      <c r="AC117" s="132"/>
      <c r="AD117" s="133">
        <f t="shared" si="8"/>
        <v>0</v>
      </c>
      <c r="AE117" s="174"/>
    </row>
    <row r="118" spans="1:31" s="13" customFormat="1" x14ac:dyDescent="0.25">
      <c r="A118" s="57">
        <f t="shared" si="6"/>
        <v>29</v>
      </c>
      <c r="B118" s="48" t="s">
        <v>358</v>
      </c>
      <c r="C118" s="53" t="s">
        <v>50</v>
      </c>
      <c r="D118" s="4"/>
      <c r="E118" s="78"/>
      <c r="F118" s="78"/>
      <c r="G118" s="78"/>
      <c r="H118" s="78"/>
      <c r="I118" s="78"/>
      <c r="J118" s="78"/>
      <c r="K118" s="78"/>
      <c r="L118" s="78"/>
      <c r="M118" s="85"/>
      <c r="N118" s="85"/>
      <c r="O118" s="85"/>
      <c r="P118" s="78"/>
      <c r="Q118" s="78"/>
      <c r="R118" s="78"/>
      <c r="S118" s="78"/>
      <c r="T118" s="78"/>
      <c r="U118" s="78"/>
      <c r="V118" s="97"/>
      <c r="W118" s="78"/>
      <c r="X118" s="78"/>
      <c r="Y118" s="78"/>
      <c r="Z118" s="78"/>
      <c r="AA118" s="78"/>
      <c r="AB118" s="50">
        <f t="shared" si="7"/>
        <v>0</v>
      </c>
      <c r="AC118" s="19"/>
      <c r="AD118" s="20">
        <f t="shared" si="8"/>
        <v>0</v>
      </c>
      <c r="AE118" s="176"/>
    </row>
    <row r="119" spans="1:31" s="13" customFormat="1" ht="30" x14ac:dyDescent="0.25">
      <c r="A119" s="31">
        <f t="shared" si="6"/>
        <v>30</v>
      </c>
      <c r="B119" s="48" t="s">
        <v>235</v>
      </c>
      <c r="C119" s="53" t="s">
        <v>48</v>
      </c>
      <c r="D119" s="4"/>
      <c r="E119" s="78"/>
      <c r="F119" s="78"/>
      <c r="G119" s="78"/>
      <c r="H119" s="78"/>
      <c r="I119" s="78"/>
      <c r="J119" s="78"/>
      <c r="K119" s="78"/>
      <c r="L119" s="78"/>
      <c r="M119" s="85"/>
      <c r="N119" s="85"/>
      <c r="O119" s="85"/>
      <c r="P119" s="78"/>
      <c r="Q119" s="78"/>
      <c r="R119" s="78"/>
      <c r="S119" s="78"/>
      <c r="T119" s="78"/>
      <c r="U119" s="78"/>
      <c r="V119" s="97">
        <v>0.2</v>
      </c>
      <c r="W119" s="78"/>
      <c r="X119" s="78"/>
      <c r="Y119" s="78">
        <v>5</v>
      </c>
      <c r="Z119" s="78"/>
      <c r="AA119" s="97">
        <v>0.8</v>
      </c>
      <c r="AB119" s="50">
        <f t="shared" si="7"/>
        <v>6</v>
      </c>
      <c r="AC119" s="132"/>
      <c r="AD119" s="133">
        <f t="shared" si="8"/>
        <v>0</v>
      </c>
      <c r="AE119" s="174" t="s">
        <v>300</v>
      </c>
    </row>
    <row r="120" spans="1:31" s="13" customFormat="1" x14ac:dyDescent="0.25">
      <c r="A120" s="31">
        <f t="shared" si="6"/>
        <v>31</v>
      </c>
      <c r="B120" s="48" t="s">
        <v>236</v>
      </c>
      <c r="C120" s="53" t="s">
        <v>48</v>
      </c>
      <c r="D120" s="4"/>
      <c r="E120" s="78"/>
      <c r="F120" s="78"/>
      <c r="G120" s="78"/>
      <c r="H120" s="78"/>
      <c r="I120" s="78"/>
      <c r="J120" s="78"/>
      <c r="K120" s="78"/>
      <c r="L120" s="78"/>
      <c r="M120" s="85">
        <v>0</v>
      </c>
      <c r="N120" s="85"/>
      <c r="O120" s="85"/>
      <c r="P120" s="78"/>
      <c r="Q120" s="78"/>
      <c r="R120" s="78"/>
      <c r="S120" s="78"/>
      <c r="T120" s="78"/>
      <c r="U120" s="78"/>
      <c r="V120" s="97"/>
      <c r="W120" s="78"/>
      <c r="X120" s="78"/>
      <c r="Y120" s="78"/>
      <c r="Z120" s="78"/>
      <c r="AA120" s="78"/>
      <c r="AB120" s="50">
        <f t="shared" si="7"/>
        <v>0</v>
      </c>
      <c r="AC120" s="19"/>
      <c r="AD120" s="20">
        <f t="shared" si="8"/>
        <v>0</v>
      </c>
      <c r="AE120" s="174"/>
    </row>
    <row r="121" spans="1:31" s="13" customFormat="1" x14ac:dyDescent="0.25">
      <c r="A121" s="31">
        <f t="shared" si="6"/>
        <v>32</v>
      </c>
      <c r="B121" s="48" t="s">
        <v>189</v>
      </c>
      <c r="C121" s="53" t="s">
        <v>38</v>
      </c>
      <c r="D121" s="4"/>
      <c r="E121" s="78"/>
      <c r="F121" s="78"/>
      <c r="G121" s="78"/>
      <c r="H121" s="78"/>
      <c r="I121" s="78"/>
      <c r="J121" s="78"/>
      <c r="K121" s="78"/>
      <c r="L121" s="78"/>
      <c r="M121" s="85"/>
      <c r="N121" s="85"/>
      <c r="O121" s="85"/>
      <c r="P121" s="78"/>
      <c r="Q121" s="78"/>
      <c r="R121" s="78"/>
      <c r="S121" s="78"/>
      <c r="T121" s="78"/>
      <c r="U121" s="78"/>
      <c r="V121" s="97"/>
      <c r="W121" s="78"/>
      <c r="X121" s="78"/>
      <c r="Y121" s="78">
        <v>20</v>
      </c>
      <c r="Z121" s="78"/>
      <c r="AA121" s="78"/>
      <c r="AB121" s="50">
        <f t="shared" si="7"/>
        <v>20</v>
      </c>
      <c r="AC121" s="132"/>
      <c r="AD121" s="133">
        <f t="shared" si="8"/>
        <v>0</v>
      </c>
      <c r="AE121" s="174"/>
    </row>
    <row r="122" spans="1:31" s="13" customFormat="1" x14ac:dyDescent="0.25">
      <c r="A122" s="57">
        <f t="shared" si="6"/>
        <v>33</v>
      </c>
      <c r="B122" s="48" t="s">
        <v>190</v>
      </c>
      <c r="C122" s="53" t="s">
        <v>51</v>
      </c>
      <c r="D122" s="4"/>
      <c r="E122" s="78"/>
      <c r="F122" s="78"/>
      <c r="G122" s="78"/>
      <c r="H122" s="78"/>
      <c r="I122" s="78"/>
      <c r="J122" s="78"/>
      <c r="K122" s="78"/>
      <c r="L122" s="78"/>
      <c r="M122" s="85">
        <v>0</v>
      </c>
      <c r="N122" s="85"/>
      <c r="O122" s="85"/>
      <c r="P122" s="78"/>
      <c r="Q122" s="78"/>
      <c r="R122" s="78"/>
      <c r="S122" s="78"/>
      <c r="T122" s="78"/>
      <c r="U122" s="78"/>
      <c r="V122" s="97"/>
      <c r="W122" s="78"/>
      <c r="X122" s="78"/>
      <c r="Y122" s="78"/>
      <c r="Z122" s="78">
        <v>8</v>
      </c>
      <c r="AA122" s="78"/>
      <c r="AB122" s="50">
        <f t="shared" si="7"/>
        <v>8</v>
      </c>
      <c r="AC122" s="132"/>
      <c r="AD122" s="133">
        <f t="shared" si="8"/>
        <v>0</v>
      </c>
      <c r="AE122" s="174"/>
    </row>
    <row r="123" spans="1:31" s="13" customFormat="1" x14ac:dyDescent="0.25">
      <c r="A123" s="31">
        <f t="shared" si="6"/>
        <v>34</v>
      </c>
      <c r="B123" s="48" t="s">
        <v>191</v>
      </c>
      <c r="C123" s="53" t="s">
        <v>52</v>
      </c>
      <c r="D123" s="4"/>
      <c r="E123" s="78"/>
      <c r="F123" s="78"/>
      <c r="G123" s="78">
        <v>10</v>
      </c>
      <c r="H123" s="78"/>
      <c r="I123" s="78"/>
      <c r="J123" s="78"/>
      <c r="K123" s="78"/>
      <c r="L123" s="78"/>
      <c r="M123" s="85">
        <v>0.25</v>
      </c>
      <c r="N123" s="85"/>
      <c r="O123" s="85"/>
      <c r="P123" s="78"/>
      <c r="Q123" s="78"/>
      <c r="R123" s="78"/>
      <c r="S123" s="78"/>
      <c r="T123" s="78"/>
      <c r="U123" s="78"/>
      <c r="V123" s="97"/>
      <c r="W123" s="78"/>
      <c r="X123" s="78"/>
      <c r="Y123" s="78"/>
      <c r="Z123" s="78">
        <v>1</v>
      </c>
      <c r="AA123" s="78">
        <v>2.75</v>
      </c>
      <c r="AB123" s="50">
        <f t="shared" si="7"/>
        <v>14</v>
      </c>
      <c r="AC123" s="148"/>
      <c r="AD123" s="133">
        <f t="shared" si="8"/>
        <v>0</v>
      </c>
      <c r="AE123" s="174" t="s">
        <v>308</v>
      </c>
    </row>
    <row r="124" spans="1:31" s="13" customFormat="1" x14ac:dyDescent="0.25">
      <c r="A124" s="31">
        <f t="shared" si="6"/>
        <v>35</v>
      </c>
      <c r="B124" s="48" t="s">
        <v>259</v>
      </c>
      <c r="C124" s="53" t="s">
        <v>38</v>
      </c>
      <c r="D124" s="4"/>
      <c r="E124" s="78"/>
      <c r="F124" s="78"/>
      <c r="G124" s="78"/>
      <c r="H124" s="78"/>
      <c r="I124" s="78"/>
      <c r="J124" s="78"/>
      <c r="K124" s="78"/>
      <c r="L124" s="78"/>
      <c r="M124" s="85"/>
      <c r="N124" s="85"/>
      <c r="O124" s="85"/>
      <c r="P124" s="78"/>
      <c r="Q124" s="78"/>
      <c r="R124" s="78"/>
      <c r="S124" s="78"/>
      <c r="T124" s="78"/>
      <c r="U124" s="78"/>
      <c r="V124" s="97"/>
      <c r="W124" s="78"/>
      <c r="X124" s="78"/>
      <c r="Y124" s="78"/>
      <c r="Z124" s="78"/>
      <c r="AA124" s="78"/>
      <c r="AB124" s="50">
        <f t="shared" si="7"/>
        <v>0</v>
      </c>
      <c r="AC124" s="46"/>
      <c r="AD124" s="20">
        <f t="shared" si="8"/>
        <v>0</v>
      </c>
      <c r="AE124" s="174"/>
    </row>
    <row r="125" spans="1:31" s="13" customFormat="1" x14ac:dyDescent="0.25">
      <c r="A125" s="31">
        <f t="shared" si="6"/>
        <v>36</v>
      </c>
      <c r="B125" s="48" t="s">
        <v>192</v>
      </c>
      <c r="C125" s="53" t="s">
        <v>52</v>
      </c>
      <c r="D125" s="4"/>
      <c r="E125" s="78"/>
      <c r="F125" s="78"/>
      <c r="G125" s="78"/>
      <c r="H125" s="78"/>
      <c r="I125" s="78"/>
      <c r="J125" s="78"/>
      <c r="K125" s="78"/>
      <c r="L125" s="78"/>
      <c r="M125" s="85"/>
      <c r="N125" s="85">
        <v>0.5</v>
      </c>
      <c r="O125" s="85"/>
      <c r="P125" s="78"/>
      <c r="Q125" s="78"/>
      <c r="R125" s="78"/>
      <c r="S125" s="78"/>
      <c r="T125" s="78"/>
      <c r="U125" s="78"/>
      <c r="V125" s="97"/>
      <c r="W125" s="78"/>
      <c r="X125" s="78"/>
      <c r="Y125" s="78"/>
      <c r="Z125" s="78">
        <v>1</v>
      </c>
      <c r="AA125" s="78">
        <v>2.5</v>
      </c>
      <c r="AB125" s="50">
        <f t="shared" si="7"/>
        <v>4</v>
      </c>
      <c r="AC125" s="132"/>
      <c r="AD125" s="133">
        <f t="shared" si="8"/>
        <v>0</v>
      </c>
      <c r="AE125" s="174"/>
    </row>
    <row r="126" spans="1:31" s="13" customFormat="1" x14ac:dyDescent="0.25">
      <c r="A126" s="57">
        <f t="shared" si="6"/>
        <v>37</v>
      </c>
      <c r="B126" s="48" t="s">
        <v>287</v>
      </c>
      <c r="C126" s="53" t="s">
        <v>38</v>
      </c>
      <c r="D126" s="4"/>
      <c r="E126" s="78"/>
      <c r="F126" s="78"/>
      <c r="G126" s="78"/>
      <c r="H126" s="78"/>
      <c r="I126" s="78"/>
      <c r="J126" s="78"/>
      <c r="K126" s="78"/>
      <c r="L126" s="78">
        <v>10</v>
      </c>
      <c r="M126" s="85"/>
      <c r="N126" s="85"/>
      <c r="O126" s="85"/>
      <c r="P126" s="78"/>
      <c r="Q126" s="78"/>
      <c r="R126" s="78"/>
      <c r="S126" s="78"/>
      <c r="T126" s="78"/>
      <c r="U126" s="78"/>
      <c r="V126" s="97"/>
      <c r="W126" s="78"/>
      <c r="X126" s="78"/>
      <c r="Y126" s="78"/>
      <c r="Z126" s="78"/>
      <c r="AA126" s="78"/>
      <c r="AB126" s="50">
        <f t="shared" si="7"/>
        <v>10</v>
      </c>
      <c r="AC126" s="132"/>
      <c r="AD126" s="133">
        <f t="shared" si="8"/>
        <v>0</v>
      </c>
      <c r="AE126" s="176"/>
    </row>
    <row r="127" spans="1:31" s="13" customFormat="1" x14ac:dyDescent="0.25">
      <c r="A127" s="31">
        <f t="shared" si="6"/>
        <v>38</v>
      </c>
      <c r="B127" s="48" t="s">
        <v>193</v>
      </c>
      <c r="C127" s="53" t="s">
        <v>51</v>
      </c>
      <c r="D127" s="4"/>
      <c r="E127" s="78"/>
      <c r="F127" s="78"/>
      <c r="G127" s="78"/>
      <c r="H127" s="78"/>
      <c r="I127" s="78"/>
      <c r="J127" s="78"/>
      <c r="K127" s="78"/>
      <c r="L127" s="78"/>
      <c r="M127" s="85"/>
      <c r="N127" s="85"/>
      <c r="O127" s="85"/>
      <c r="P127" s="78"/>
      <c r="Q127" s="78"/>
      <c r="R127" s="78"/>
      <c r="S127" s="78"/>
      <c r="T127" s="78"/>
      <c r="U127" s="78"/>
      <c r="V127" s="97"/>
      <c r="W127" s="78"/>
      <c r="X127" s="78"/>
      <c r="Y127" s="78">
        <v>2</v>
      </c>
      <c r="Z127" s="78">
        <v>4</v>
      </c>
      <c r="AA127" s="78"/>
      <c r="AB127" s="50">
        <f t="shared" si="7"/>
        <v>6</v>
      </c>
      <c r="AC127" s="132"/>
      <c r="AD127" s="133">
        <f t="shared" si="8"/>
        <v>0</v>
      </c>
      <c r="AE127" s="174"/>
    </row>
    <row r="128" spans="1:31" s="13" customFormat="1" x14ac:dyDescent="0.25">
      <c r="A128" s="31">
        <f t="shared" si="6"/>
        <v>39</v>
      </c>
      <c r="B128" s="48" t="s">
        <v>194</v>
      </c>
      <c r="C128" s="53" t="s">
        <v>49</v>
      </c>
      <c r="D128" s="4"/>
      <c r="E128" s="78"/>
      <c r="F128" s="78"/>
      <c r="G128" s="78"/>
      <c r="H128" s="78"/>
      <c r="I128" s="78"/>
      <c r="J128" s="78"/>
      <c r="K128" s="78"/>
      <c r="L128" s="78"/>
      <c r="M128" s="85"/>
      <c r="N128" s="85"/>
      <c r="O128" s="85"/>
      <c r="P128" s="78"/>
      <c r="Q128" s="78"/>
      <c r="R128" s="78"/>
      <c r="S128" s="78"/>
      <c r="T128" s="78"/>
      <c r="U128" s="78"/>
      <c r="V128" s="97"/>
      <c r="W128" s="78"/>
      <c r="X128" s="78"/>
      <c r="Y128" s="78"/>
      <c r="Z128" s="78"/>
      <c r="AA128" s="78"/>
      <c r="AB128" s="50">
        <f t="shared" si="7"/>
        <v>0</v>
      </c>
      <c r="AC128" s="46"/>
      <c r="AD128" s="20">
        <f t="shared" si="8"/>
        <v>0</v>
      </c>
      <c r="AE128" s="174"/>
    </row>
    <row r="129" spans="1:31" s="13" customFormat="1" x14ac:dyDescent="0.25">
      <c r="A129" s="31">
        <f t="shared" si="6"/>
        <v>40</v>
      </c>
      <c r="B129" s="48" t="s">
        <v>195</v>
      </c>
      <c r="C129" s="53" t="s">
        <v>49</v>
      </c>
      <c r="D129" s="4"/>
      <c r="E129" s="78"/>
      <c r="F129" s="78"/>
      <c r="G129" s="78"/>
      <c r="H129" s="78"/>
      <c r="I129" s="78"/>
      <c r="J129" s="78"/>
      <c r="K129" s="78"/>
      <c r="L129" s="78"/>
      <c r="M129" s="85"/>
      <c r="N129" s="85"/>
      <c r="O129" s="85"/>
      <c r="P129" s="78"/>
      <c r="Q129" s="78"/>
      <c r="R129" s="78"/>
      <c r="S129" s="78"/>
      <c r="T129" s="78"/>
      <c r="U129" s="78"/>
      <c r="V129" s="97"/>
      <c r="W129" s="78">
        <v>0</v>
      </c>
      <c r="X129" s="78"/>
      <c r="Y129" s="78"/>
      <c r="Z129" s="78"/>
      <c r="AA129" s="78"/>
      <c r="AB129" s="50">
        <f t="shared" si="7"/>
        <v>0</v>
      </c>
      <c r="AC129" s="46"/>
      <c r="AD129" s="20">
        <f t="shared" si="8"/>
        <v>0</v>
      </c>
      <c r="AE129" s="174"/>
    </row>
    <row r="130" spans="1:31" s="13" customFormat="1" x14ac:dyDescent="0.25">
      <c r="A130" s="57">
        <f t="shared" si="6"/>
        <v>41</v>
      </c>
      <c r="B130" s="48" t="s">
        <v>136</v>
      </c>
      <c r="C130" s="53" t="s">
        <v>38</v>
      </c>
      <c r="D130" s="4"/>
      <c r="E130" s="78"/>
      <c r="F130" s="78"/>
      <c r="G130" s="78"/>
      <c r="H130" s="78"/>
      <c r="I130" s="78"/>
      <c r="J130" s="78"/>
      <c r="K130" s="78"/>
      <c r="L130" s="78"/>
      <c r="M130" s="85"/>
      <c r="N130" s="85"/>
      <c r="O130" s="85"/>
      <c r="P130" s="78"/>
      <c r="Q130" s="78"/>
      <c r="R130" s="78"/>
      <c r="S130" s="78"/>
      <c r="T130" s="78"/>
      <c r="U130" s="78"/>
      <c r="V130" s="97"/>
      <c r="W130" s="78"/>
      <c r="X130" s="78"/>
      <c r="Y130" s="78">
        <v>7</v>
      </c>
      <c r="Z130" s="78"/>
      <c r="AA130" s="78"/>
      <c r="AB130" s="50">
        <f t="shared" si="7"/>
        <v>7</v>
      </c>
      <c r="AC130" s="148"/>
      <c r="AD130" s="133">
        <f t="shared" si="8"/>
        <v>0</v>
      </c>
      <c r="AE130" s="174"/>
    </row>
    <row r="131" spans="1:31" s="13" customFormat="1" x14ac:dyDescent="0.25">
      <c r="A131" s="31">
        <f t="shared" si="6"/>
        <v>42</v>
      </c>
      <c r="B131" s="155" t="s">
        <v>196</v>
      </c>
      <c r="C131" s="59" t="s">
        <v>38</v>
      </c>
      <c r="D131" s="10"/>
      <c r="E131" s="86"/>
      <c r="F131" s="86"/>
      <c r="G131" s="86"/>
      <c r="H131" s="86"/>
      <c r="I131" s="86"/>
      <c r="J131" s="86"/>
      <c r="K131" s="86"/>
      <c r="L131" s="86"/>
      <c r="M131" s="87"/>
      <c r="N131" s="87">
        <v>6</v>
      </c>
      <c r="O131" s="87"/>
      <c r="P131" s="86"/>
      <c r="Q131" s="86"/>
      <c r="R131" s="86"/>
      <c r="S131" s="86"/>
      <c r="T131" s="86"/>
      <c r="U131" s="86"/>
      <c r="V131" s="98"/>
      <c r="W131" s="86"/>
      <c r="X131" s="86"/>
      <c r="Y131" s="86"/>
      <c r="Z131" s="86"/>
      <c r="AA131" s="78"/>
      <c r="AB131" s="50">
        <f t="shared" si="7"/>
        <v>6</v>
      </c>
      <c r="AC131" s="150"/>
      <c r="AD131" s="133">
        <f t="shared" si="8"/>
        <v>0</v>
      </c>
      <c r="AE131" s="175"/>
    </row>
    <row r="132" spans="1:31" s="13" customFormat="1" x14ac:dyDescent="0.25">
      <c r="A132" s="31">
        <f t="shared" si="6"/>
        <v>43</v>
      </c>
      <c r="B132" s="109" t="s">
        <v>292</v>
      </c>
      <c r="C132" s="59" t="s">
        <v>38</v>
      </c>
      <c r="D132" s="10"/>
      <c r="E132" s="86"/>
      <c r="F132" s="86"/>
      <c r="G132" s="86"/>
      <c r="H132" s="86"/>
      <c r="I132" s="86"/>
      <c r="J132" s="86"/>
      <c r="K132" s="86"/>
      <c r="L132" s="86">
        <v>10</v>
      </c>
      <c r="M132" s="87"/>
      <c r="N132" s="87"/>
      <c r="O132" s="87"/>
      <c r="P132" s="86"/>
      <c r="Q132" s="86"/>
      <c r="R132" s="86"/>
      <c r="S132" s="86"/>
      <c r="T132" s="86"/>
      <c r="U132" s="86"/>
      <c r="V132" s="98"/>
      <c r="W132" s="86"/>
      <c r="X132" s="86"/>
      <c r="Y132" s="86"/>
      <c r="Z132" s="86"/>
      <c r="AA132" s="78">
        <v>10</v>
      </c>
      <c r="AB132" s="50">
        <f t="shared" si="7"/>
        <v>20</v>
      </c>
      <c r="AC132" s="150"/>
      <c r="AD132" s="133">
        <f t="shared" si="8"/>
        <v>0</v>
      </c>
      <c r="AE132" s="187"/>
    </row>
    <row r="133" spans="1:31" s="13" customFormat="1" x14ac:dyDescent="0.25">
      <c r="A133" s="31">
        <f t="shared" si="6"/>
        <v>44</v>
      </c>
      <c r="B133" s="109" t="s">
        <v>293</v>
      </c>
      <c r="C133" s="59" t="s">
        <v>38</v>
      </c>
      <c r="D133" s="10"/>
      <c r="E133" s="86"/>
      <c r="F133" s="86"/>
      <c r="G133" s="86"/>
      <c r="H133" s="86"/>
      <c r="I133" s="86"/>
      <c r="J133" s="86"/>
      <c r="K133" s="86"/>
      <c r="L133" s="86">
        <v>8</v>
      </c>
      <c r="M133" s="87"/>
      <c r="N133" s="87"/>
      <c r="O133" s="87"/>
      <c r="P133" s="86"/>
      <c r="Q133" s="86"/>
      <c r="R133" s="86"/>
      <c r="S133" s="86"/>
      <c r="T133" s="86"/>
      <c r="U133" s="86"/>
      <c r="V133" s="98"/>
      <c r="W133" s="86"/>
      <c r="X133" s="86"/>
      <c r="Y133" s="86"/>
      <c r="Z133" s="86"/>
      <c r="AA133" s="78"/>
      <c r="AB133" s="50">
        <f t="shared" si="7"/>
        <v>8</v>
      </c>
      <c r="AC133" s="150"/>
      <c r="AD133" s="133">
        <f t="shared" si="8"/>
        <v>0</v>
      </c>
      <c r="AE133" s="187"/>
    </row>
    <row r="134" spans="1:31" s="13" customFormat="1" x14ac:dyDescent="0.25">
      <c r="A134" s="57">
        <f t="shared" si="6"/>
        <v>45</v>
      </c>
      <c r="B134" s="48" t="s">
        <v>197</v>
      </c>
      <c r="C134" s="53" t="s">
        <v>50</v>
      </c>
      <c r="D134" s="4"/>
      <c r="E134" s="78"/>
      <c r="F134" s="78"/>
      <c r="G134" s="78"/>
      <c r="H134" s="78"/>
      <c r="I134" s="78"/>
      <c r="J134" s="78"/>
      <c r="K134" s="78"/>
      <c r="L134" s="78"/>
      <c r="M134" s="85"/>
      <c r="N134" s="85"/>
      <c r="O134" s="85"/>
      <c r="P134" s="78"/>
      <c r="Q134" s="78"/>
      <c r="R134" s="78">
        <v>0</v>
      </c>
      <c r="S134" s="78"/>
      <c r="T134" s="78"/>
      <c r="U134" s="78"/>
      <c r="V134" s="97"/>
      <c r="W134" s="78"/>
      <c r="X134" s="78"/>
      <c r="Y134" s="78"/>
      <c r="Z134" s="78">
        <v>10</v>
      </c>
      <c r="AA134" s="78"/>
      <c r="AB134" s="50">
        <f t="shared" si="7"/>
        <v>10</v>
      </c>
      <c r="AC134" s="148"/>
      <c r="AD134" s="133">
        <f t="shared" si="8"/>
        <v>0</v>
      </c>
      <c r="AE134" s="174"/>
    </row>
    <row r="135" spans="1:31" s="13" customFormat="1" x14ac:dyDescent="0.25">
      <c r="A135" s="31">
        <f t="shared" si="6"/>
        <v>46</v>
      </c>
      <c r="B135" s="155" t="s">
        <v>198</v>
      </c>
      <c r="C135" s="63" t="s">
        <v>38</v>
      </c>
      <c r="D135" s="10"/>
      <c r="E135" s="86"/>
      <c r="F135" s="86"/>
      <c r="G135" s="86"/>
      <c r="H135" s="86"/>
      <c r="I135" s="86"/>
      <c r="J135" s="86">
        <v>0</v>
      </c>
      <c r="K135" s="86"/>
      <c r="L135" s="86"/>
      <c r="M135" s="87"/>
      <c r="N135" s="87">
        <v>35</v>
      </c>
      <c r="O135" s="87">
        <v>10</v>
      </c>
      <c r="P135" s="86"/>
      <c r="Q135" s="86">
        <v>15</v>
      </c>
      <c r="R135" s="86">
        <v>10</v>
      </c>
      <c r="S135" s="86">
        <v>10</v>
      </c>
      <c r="T135" s="86"/>
      <c r="U135" s="86">
        <v>10</v>
      </c>
      <c r="V135" s="98"/>
      <c r="W135" s="86"/>
      <c r="X135" s="86"/>
      <c r="Y135" s="86">
        <v>5</v>
      </c>
      <c r="Z135" s="86"/>
      <c r="AA135" s="78">
        <v>50</v>
      </c>
      <c r="AB135" s="50">
        <f t="shared" si="7"/>
        <v>145</v>
      </c>
      <c r="AC135" s="150"/>
      <c r="AD135" s="133">
        <f t="shared" si="8"/>
        <v>0</v>
      </c>
      <c r="AE135" s="175"/>
    </row>
    <row r="136" spans="1:31" s="13" customFormat="1" x14ac:dyDescent="0.25">
      <c r="A136" s="31">
        <f t="shared" si="6"/>
        <v>47</v>
      </c>
      <c r="B136" s="48" t="s">
        <v>199</v>
      </c>
      <c r="C136" s="45" t="s">
        <v>53</v>
      </c>
      <c r="D136" s="4"/>
      <c r="E136" s="78"/>
      <c r="F136" s="78"/>
      <c r="G136" s="78"/>
      <c r="H136" s="78"/>
      <c r="I136" s="78"/>
      <c r="J136" s="78">
        <v>0</v>
      </c>
      <c r="K136" s="78"/>
      <c r="L136" s="78"/>
      <c r="M136" s="85"/>
      <c r="N136" s="85">
        <v>2</v>
      </c>
      <c r="O136" s="85">
        <v>2</v>
      </c>
      <c r="P136" s="78"/>
      <c r="Q136" s="78"/>
      <c r="R136" s="78">
        <v>0</v>
      </c>
      <c r="S136" s="78"/>
      <c r="T136" s="78"/>
      <c r="U136" s="78">
        <v>10</v>
      </c>
      <c r="V136" s="97"/>
      <c r="W136" s="78"/>
      <c r="X136" s="78"/>
      <c r="Y136" s="78">
        <v>2</v>
      </c>
      <c r="Z136" s="78"/>
      <c r="AA136" s="78">
        <v>10</v>
      </c>
      <c r="AB136" s="50">
        <f t="shared" si="7"/>
        <v>26</v>
      </c>
      <c r="AC136" s="132"/>
      <c r="AD136" s="133">
        <f t="shared" si="8"/>
        <v>0</v>
      </c>
      <c r="AE136" s="174"/>
    </row>
    <row r="137" spans="1:31" s="13" customFormat="1" x14ac:dyDescent="0.25">
      <c r="A137" s="31">
        <f t="shared" si="6"/>
        <v>48</v>
      </c>
      <c r="B137" s="48" t="s">
        <v>200</v>
      </c>
      <c r="C137" s="45" t="s">
        <v>53</v>
      </c>
      <c r="D137" s="4"/>
      <c r="E137" s="78"/>
      <c r="F137" s="78"/>
      <c r="G137" s="78"/>
      <c r="H137" s="78"/>
      <c r="I137" s="78"/>
      <c r="J137" s="78"/>
      <c r="K137" s="78"/>
      <c r="L137" s="78"/>
      <c r="M137" s="85"/>
      <c r="N137" s="85"/>
      <c r="O137" s="85"/>
      <c r="P137" s="78"/>
      <c r="Q137" s="78"/>
      <c r="R137" s="78"/>
      <c r="S137" s="78"/>
      <c r="T137" s="78"/>
      <c r="U137" s="78"/>
      <c r="V137" s="97"/>
      <c r="W137" s="78"/>
      <c r="X137" s="78"/>
      <c r="Y137" s="78"/>
      <c r="Z137" s="78"/>
      <c r="AA137" s="78"/>
      <c r="AB137" s="50">
        <f t="shared" si="7"/>
        <v>0</v>
      </c>
      <c r="AC137" s="19"/>
      <c r="AD137" s="20">
        <f t="shared" si="8"/>
        <v>0</v>
      </c>
      <c r="AE137" s="174"/>
    </row>
    <row r="138" spans="1:31" s="13" customFormat="1" x14ac:dyDescent="0.25">
      <c r="A138" s="31">
        <f t="shared" si="6"/>
        <v>49</v>
      </c>
      <c r="B138" s="48" t="s">
        <v>201</v>
      </c>
      <c r="C138" s="45" t="s">
        <v>38</v>
      </c>
      <c r="D138" s="4"/>
      <c r="E138" s="78"/>
      <c r="F138" s="78"/>
      <c r="G138" s="78"/>
      <c r="H138" s="78"/>
      <c r="I138" s="78"/>
      <c r="J138" s="78"/>
      <c r="K138" s="78"/>
      <c r="L138" s="78"/>
      <c r="M138" s="85">
        <v>0</v>
      </c>
      <c r="N138" s="85"/>
      <c r="O138" s="85"/>
      <c r="P138" s="78"/>
      <c r="Q138" s="78"/>
      <c r="R138" s="78"/>
      <c r="S138" s="78"/>
      <c r="T138" s="78"/>
      <c r="U138" s="78">
        <v>10</v>
      </c>
      <c r="V138" s="97"/>
      <c r="W138" s="78"/>
      <c r="X138" s="78"/>
      <c r="Y138" s="78"/>
      <c r="Z138" s="78"/>
      <c r="AA138" s="78"/>
      <c r="AB138" s="50">
        <f t="shared" si="7"/>
        <v>10</v>
      </c>
      <c r="AC138" s="132"/>
      <c r="AD138" s="133">
        <f t="shared" si="8"/>
        <v>0</v>
      </c>
      <c r="AE138" s="174"/>
    </row>
    <row r="139" spans="1:31" s="13" customFormat="1" x14ac:dyDescent="0.25">
      <c r="A139" s="31">
        <f t="shared" si="6"/>
        <v>50</v>
      </c>
      <c r="B139" s="48" t="s">
        <v>135</v>
      </c>
      <c r="C139" s="45" t="s">
        <v>38</v>
      </c>
      <c r="D139" s="4"/>
      <c r="E139" s="78"/>
      <c r="F139" s="78"/>
      <c r="G139" s="78"/>
      <c r="H139" s="78"/>
      <c r="I139" s="78"/>
      <c r="J139" s="78"/>
      <c r="K139" s="78"/>
      <c r="L139" s="78"/>
      <c r="M139" s="85"/>
      <c r="N139" s="85">
        <v>3</v>
      </c>
      <c r="O139" s="85"/>
      <c r="P139" s="78"/>
      <c r="Q139" s="78"/>
      <c r="R139" s="78">
        <v>2</v>
      </c>
      <c r="S139" s="78"/>
      <c r="T139" s="78"/>
      <c r="U139" s="78"/>
      <c r="V139" s="97"/>
      <c r="W139" s="78"/>
      <c r="X139" s="78"/>
      <c r="Y139" s="78"/>
      <c r="Z139" s="78"/>
      <c r="AA139" s="78"/>
      <c r="AB139" s="50">
        <f t="shared" si="7"/>
        <v>5</v>
      </c>
      <c r="AC139" s="132"/>
      <c r="AD139" s="133">
        <f t="shared" si="8"/>
        <v>0</v>
      </c>
      <c r="AE139" s="174"/>
    </row>
    <row r="140" spans="1:31" s="13" customFormat="1" x14ac:dyDescent="0.25">
      <c r="A140" s="31">
        <f t="shared" si="6"/>
        <v>51</v>
      </c>
      <c r="B140" s="109" t="s">
        <v>294</v>
      </c>
      <c r="C140" s="63"/>
      <c r="D140" s="10"/>
      <c r="E140" s="86"/>
      <c r="F140" s="86"/>
      <c r="G140" s="86"/>
      <c r="H140" s="86"/>
      <c r="I140" s="86"/>
      <c r="J140" s="86"/>
      <c r="K140" s="86"/>
      <c r="L140" s="86">
        <v>4</v>
      </c>
      <c r="M140" s="87"/>
      <c r="N140" s="87"/>
      <c r="O140" s="87"/>
      <c r="P140" s="86"/>
      <c r="Q140" s="86"/>
      <c r="R140" s="86"/>
      <c r="S140" s="86"/>
      <c r="T140" s="86"/>
      <c r="U140" s="86"/>
      <c r="V140" s="98"/>
      <c r="W140" s="86"/>
      <c r="X140" s="86"/>
      <c r="Y140" s="86"/>
      <c r="Z140" s="86"/>
      <c r="AA140" s="78"/>
      <c r="AB140" s="50">
        <f t="shared" si="7"/>
        <v>4</v>
      </c>
      <c r="AC140" s="134"/>
      <c r="AD140" s="133">
        <f t="shared" si="8"/>
        <v>0</v>
      </c>
      <c r="AE140" s="187"/>
    </row>
    <row r="141" spans="1:31" s="13" customFormat="1" x14ac:dyDescent="0.25">
      <c r="A141" s="31">
        <f t="shared" si="6"/>
        <v>52</v>
      </c>
      <c r="B141" s="109" t="s">
        <v>295</v>
      </c>
      <c r="C141" s="63"/>
      <c r="D141" s="10"/>
      <c r="E141" s="86"/>
      <c r="F141" s="86"/>
      <c r="G141" s="86"/>
      <c r="H141" s="86"/>
      <c r="I141" s="86"/>
      <c r="J141" s="86"/>
      <c r="K141" s="86"/>
      <c r="L141" s="86">
        <v>4</v>
      </c>
      <c r="M141" s="87"/>
      <c r="N141" s="87"/>
      <c r="O141" s="87"/>
      <c r="P141" s="86"/>
      <c r="Q141" s="86"/>
      <c r="R141" s="86"/>
      <c r="S141" s="86"/>
      <c r="T141" s="86"/>
      <c r="U141" s="86"/>
      <c r="V141" s="98"/>
      <c r="W141" s="86"/>
      <c r="X141" s="86"/>
      <c r="Y141" s="86"/>
      <c r="Z141" s="86"/>
      <c r="AA141" s="78"/>
      <c r="AB141" s="50">
        <f t="shared" si="7"/>
        <v>4</v>
      </c>
      <c r="AC141" s="134"/>
      <c r="AD141" s="133">
        <f t="shared" si="8"/>
        <v>0</v>
      </c>
      <c r="AE141" s="175"/>
    </row>
    <row r="142" spans="1:31" s="13" customFormat="1" x14ac:dyDescent="0.25">
      <c r="A142" s="31">
        <f t="shared" si="6"/>
        <v>53</v>
      </c>
      <c r="B142" s="109" t="s">
        <v>296</v>
      </c>
      <c r="C142" s="63"/>
      <c r="D142" s="10"/>
      <c r="E142" s="86"/>
      <c r="F142" s="86"/>
      <c r="G142" s="86"/>
      <c r="H142" s="86"/>
      <c r="I142" s="86"/>
      <c r="J142" s="86"/>
      <c r="K142" s="86"/>
      <c r="L142" s="86">
        <v>2</v>
      </c>
      <c r="M142" s="87"/>
      <c r="N142" s="87"/>
      <c r="O142" s="87"/>
      <c r="P142" s="86"/>
      <c r="Q142" s="86"/>
      <c r="R142" s="86"/>
      <c r="S142" s="86"/>
      <c r="T142" s="86"/>
      <c r="U142" s="86"/>
      <c r="V142" s="98"/>
      <c r="W142" s="86"/>
      <c r="X142" s="86"/>
      <c r="Y142" s="86"/>
      <c r="Z142" s="86"/>
      <c r="AA142" s="78"/>
      <c r="AB142" s="50">
        <f t="shared" si="7"/>
        <v>2</v>
      </c>
      <c r="AC142" s="134"/>
      <c r="AD142" s="133">
        <f t="shared" si="8"/>
        <v>0</v>
      </c>
      <c r="AE142" s="175"/>
    </row>
    <row r="143" spans="1:31" s="13" customFormat="1" x14ac:dyDescent="0.25">
      <c r="A143" s="31">
        <f t="shared" si="6"/>
        <v>54</v>
      </c>
      <c r="B143" s="155" t="s">
        <v>202</v>
      </c>
      <c r="C143" s="63" t="s">
        <v>38</v>
      </c>
      <c r="D143" s="10"/>
      <c r="E143" s="86"/>
      <c r="F143" s="86"/>
      <c r="G143" s="86"/>
      <c r="H143" s="86"/>
      <c r="I143" s="86"/>
      <c r="J143" s="86"/>
      <c r="K143" s="86">
        <v>3</v>
      </c>
      <c r="L143" s="86"/>
      <c r="M143" s="87"/>
      <c r="N143" s="87">
        <v>2</v>
      </c>
      <c r="O143" s="87"/>
      <c r="P143" s="86"/>
      <c r="Q143" s="86"/>
      <c r="R143" s="86"/>
      <c r="S143" s="86"/>
      <c r="T143" s="86"/>
      <c r="U143" s="86">
        <v>0</v>
      </c>
      <c r="V143" s="98"/>
      <c r="W143" s="86"/>
      <c r="X143" s="86"/>
      <c r="Y143" s="86"/>
      <c r="Z143" s="86"/>
      <c r="AA143" s="78">
        <v>30</v>
      </c>
      <c r="AB143" s="50">
        <f t="shared" si="7"/>
        <v>35</v>
      </c>
      <c r="AC143" s="134"/>
      <c r="AD143" s="133">
        <f t="shared" si="8"/>
        <v>0</v>
      </c>
      <c r="AE143" s="175"/>
    </row>
    <row r="144" spans="1:31" s="13" customFormat="1" x14ac:dyDescent="0.25">
      <c r="A144" s="31">
        <f t="shared" si="6"/>
        <v>55</v>
      </c>
      <c r="B144" s="48" t="s">
        <v>96</v>
      </c>
      <c r="C144" s="45" t="s">
        <v>38</v>
      </c>
      <c r="D144" s="4"/>
      <c r="E144" s="78"/>
      <c r="F144" s="78"/>
      <c r="G144" s="78"/>
      <c r="H144" s="78"/>
      <c r="I144" s="78"/>
      <c r="J144" s="78">
        <v>1</v>
      </c>
      <c r="K144" s="78"/>
      <c r="L144" s="78"/>
      <c r="M144" s="85">
        <v>7</v>
      </c>
      <c r="N144" s="85"/>
      <c r="O144" s="85"/>
      <c r="P144" s="78"/>
      <c r="Q144" s="78">
        <v>2</v>
      </c>
      <c r="R144" s="78"/>
      <c r="S144" s="78"/>
      <c r="T144" s="78"/>
      <c r="U144" s="78">
        <v>1</v>
      </c>
      <c r="V144" s="97"/>
      <c r="W144" s="78"/>
      <c r="X144" s="78"/>
      <c r="Y144" s="78"/>
      <c r="Z144" s="78"/>
      <c r="AA144" s="78">
        <v>20</v>
      </c>
      <c r="AB144" s="50">
        <f t="shared" ref="AB144:AB209" si="9">SUM(D144:AA144)</f>
        <v>31</v>
      </c>
      <c r="AC144" s="132"/>
      <c r="AD144" s="133">
        <f t="shared" si="8"/>
        <v>0</v>
      </c>
      <c r="AE144" s="174"/>
    </row>
    <row r="145" spans="1:31" s="13" customFormat="1" x14ac:dyDescent="0.25">
      <c r="A145" s="31">
        <f t="shared" si="6"/>
        <v>56</v>
      </c>
      <c r="B145" s="155" t="s">
        <v>237</v>
      </c>
      <c r="C145" s="59" t="s">
        <v>50</v>
      </c>
      <c r="D145" s="10"/>
      <c r="E145" s="86"/>
      <c r="F145" s="86"/>
      <c r="G145" s="86"/>
      <c r="H145" s="86"/>
      <c r="I145" s="86"/>
      <c r="J145" s="86"/>
      <c r="K145" s="86"/>
      <c r="L145" s="86"/>
      <c r="M145" s="87"/>
      <c r="N145" s="87"/>
      <c r="O145" s="87"/>
      <c r="P145" s="86"/>
      <c r="Q145" s="86"/>
      <c r="R145" s="86">
        <v>5</v>
      </c>
      <c r="S145" s="86"/>
      <c r="T145" s="86"/>
      <c r="U145" s="86"/>
      <c r="V145" s="98"/>
      <c r="W145" s="86"/>
      <c r="X145" s="86"/>
      <c r="Y145" s="86"/>
      <c r="Z145" s="86"/>
      <c r="AA145" s="78"/>
      <c r="AB145" s="50">
        <f t="shared" si="9"/>
        <v>5</v>
      </c>
      <c r="AC145" s="134"/>
      <c r="AD145" s="133">
        <f t="shared" si="8"/>
        <v>0</v>
      </c>
      <c r="AE145" s="174"/>
    </row>
    <row r="146" spans="1:31" s="13" customFormat="1" x14ac:dyDescent="0.25">
      <c r="A146" s="31">
        <f t="shared" si="6"/>
        <v>57</v>
      </c>
      <c r="B146" s="155" t="s">
        <v>238</v>
      </c>
      <c r="C146" s="59" t="s">
        <v>51</v>
      </c>
      <c r="D146" s="10"/>
      <c r="E146" s="86"/>
      <c r="F146" s="86"/>
      <c r="G146" s="86"/>
      <c r="H146" s="86"/>
      <c r="I146" s="86"/>
      <c r="J146" s="86"/>
      <c r="K146" s="86"/>
      <c r="L146" s="86"/>
      <c r="M146" s="87"/>
      <c r="N146" s="87"/>
      <c r="O146" s="87"/>
      <c r="P146" s="86"/>
      <c r="Q146" s="86"/>
      <c r="R146" s="86">
        <v>0</v>
      </c>
      <c r="S146" s="86"/>
      <c r="T146" s="86"/>
      <c r="U146" s="86"/>
      <c r="V146" s="98"/>
      <c r="W146" s="86"/>
      <c r="X146" s="86"/>
      <c r="Y146" s="86"/>
      <c r="Z146" s="86">
        <v>1</v>
      </c>
      <c r="AA146" s="78">
        <v>4</v>
      </c>
      <c r="AB146" s="50">
        <f t="shared" si="9"/>
        <v>5</v>
      </c>
      <c r="AC146" s="134"/>
      <c r="AD146" s="133">
        <f t="shared" si="8"/>
        <v>0</v>
      </c>
      <c r="AE146" s="174"/>
    </row>
    <row r="147" spans="1:31" s="13" customFormat="1" x14ac:dyDescent="0.25">
      <c r="A147" s="57">
        <f t="shared" si="6"/>
        <v>58</v>
      </c>
      <c r="B147" s="155" t="s">
        <v>341</v>
      </c>
      <c r="C147" s="59" t="s">
        <v>48</v>
      </c>
      <c r="D147" s="10"/>
      <c r="E147" s="86"/>
      <c r="F147" s="86"/>
      <c r="G147" s="86"/>
      <c r="H147" s="86"/>
      <c r="I147" s="86"/>
      <c r="J147" s="86"/>
      <c r="K147" s="86"/>
      <c r="L147" s="86"/>
      <c r="M147" s="87"/>
      <c r="N147" s="87"/>
      <c r="O147" s="87"/>
      <c r="P147" s="86"/>
      <c r="Q147" s="86"/>
      <c r="R147" s="86"/>
      <c r="S147" s="86"/>
      <c r="T147" s="86"/>
      <c r="U147" s="86"/>
      <c r="V147" s="98"/>
      <c r="W147" s="86"/>
      <c r="X147" s="86"/>
      <c r="Y147" s="86"/>
      <c r="Z147" s="86"/>
      <c r="AA147" s="86"/>
      <c r="AB147" s="170">
        <v>2</v>
      </c>
      <c r="AC147" s="134"/>
      <c r="AD147" s="133">
        <f t="shared" si="8"/>
        <v>0</v>
      </c>
      <c r="AE147" s="175"/>
    </row>
    <row r="148" spans="1:31" s="13" customFormat="1" ht="15.75" thickBot="1" x14ac:dyDescent="0.3">
      <c r="A148" s="57">
        <f t="shared" ref="A148" si="10">A147+1</f>
        <v>59</v>
      </c>
      <c r="B148" s="155"/>
      <c r="C148" s="59"/>
      <c r="D148" s="10"/>
      <c r="E148" s="86"/>
      <c r="F148" s="86"/>
      <c r="G148" s="86"/>
      <c r="H148" s="86"/>
      <c r="I148" s="86"/>
      <c r="J148" s="86"/>
      <c r="K148" s="86"/>
      <c r="L148" s="86"/>
      <c r="M148" s="87"/>
      <c r="N148" s="87"/>
      <c r="O148" s="87"/>
      <c r="P148" s="86"/>
      <c r="Q148" s="86"/>
      <c r="R148" s="86">
        <v>2</v>
      </c>
      <c r="S148" s="86"/>
      <c r="T148" s="86"/>
      <c r="U148" s="86"/>
      <c r="V148" s="86"/>
      <c r="W148" s="86"/>
      <c r="X148" s="86"/>
      <c r="Y148" s="86"/>
      <c r="Z148" s="86"/>
      <c r="AA148" s="86"/>
      <c r="AB148" s="114"/>
      <c r="AC148" s="21"/>
      <c r="AD148" s="22"/>
      <c r="AE148" s="187"/>
    </row>
    <row r="149" spans="1:31" x14ac:dyDescent="0.25">
      <c r="A149" s="29"/>
      <c r="B149" s="26" t="s">
        <v>97</v>
      </c>
      <c r="C149" s="27"/>
      <c r="D149" s="27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127"/>
      <c r="AB149" s="169"/>
      <c r="AC149" s="27"/>
      <c r="AD149" s="28"/>
      <c r="AE149" s="168"/>
    </row>
    <row r="150" spans="1:31" s="13" customFormat="1" x14ac:dyDescent="0.25">
      <c r="A150" s="31">
        <f t="shared" ref="A150:A219" si="11">A149+1</f>
        <v>1</v>
      </c>
      <c r="B150" s="48" t="s">
        <v>206</v>
      </c>
      <c r="C150" s="53" t="s">
        <v>38</v>
      </c>
      <c r="D150" s="4"/>
      <c r="E150" s="78"/>
      <c r="F150" s="78"/>
      <c r="G150" s="78"/>
      <c r="H150" s="78"/>
      <c r="I150" s="78">
        <v>1</v>
      </c>
      <c r="J150" s="78">
        <v>2</v>
      </c>
      <c r="K150" s="78"/>
      <c r="L150" s="78"/>
      <c r="M150" s="78">
        <v>5</v>
      </c>
      <c r="N150" s="78">
        <v>2</v>
      </c>
      <c r="O150" s="78"/>
      <c r="P150" s="78"/>
      <c r="Q150" s="78"/>
      <c r="R150" s="78">
        <v>6</v>
      </c>
      <c r="S150" s="78"/>
      <c r="T150" s="78"/>
      <c r="U150" s="78">
        <v>0</v>
      </c>
      <c r="V150" s="97"/>
      <c r="W150" s="78"/>
      <c r="X150" s="78"/>
      <c r="Y150" s="78">
        <v>4</v>
      </c>
      <c r="Z150" s="78"/>
      <c r="AA150" s="78">
        <v>50</v>
      </c>
      <c r="AB150" s="50">
        <f t="shared" si="9"/>
        <v>70</v>
      </c>
      <c r="AC150" s="132"/>
      <c r="AD150" s="133">
        <f t="shared" ref="AD150:AD214" si="12">AB150*AC150</f>
        <v>0</v>
      </c>
      <c r="AE150" s="54"/>
    </row>
    <row r="151" spans="1:31" s="13" customFormat="1" x14ac:dyDescent="0.25">
      <c r="A151" s="31">
        <f t="shared" si="11"/>
        <v>2</v>
      </c>
      <c r="B151" s="48" t="s">
        <v>203</v>
      </c>
      <c r="C151" s="53" t="s">
        <v>38</v>
      </c>
      <c r="D151" s="4"/>
      <c r="E151" s="78"/>
      <c r="F151" s="78"/>
      <c r="G151" s="78"/>
      <c r="H151" s="78"/>
      <c r="I151" s="78"/>
      <c r="J151" s="78"/>
      <c r="K151" s="78"/>
      <c r="L151" s="78"/>
      <c r="M151" s="78">
        <v>0</v>
      </c>
      <c r="N151" s="78"/>
      <c r="O151" s="78"/>
      <c r="P151" s="78"/>
      <c r="Q151" s="78"/>
      <c r="R151" s="78">
        <v>0</v>
      </c>
      <c r="S151" s="78">
        <v>0</v>
      </c>
      <c r="T151" s="78"/>
      <c r="U151" s="78">
        <v>0</v>
      </c>
      <c r="V151" s="97"/>
      <c r="W151" s="78">
        <v>0</v>
      </c>
      <c r="X151" s="78"/>
      <c r="Y151" s="78">
        <v>6</v>
      </c>
      <c r="Z151" s="78"/>
      <c r="AA151" s="78"/>
      <c r="AB151" s="50">
        <f t="shared" si="9"/>
        <v>6</v>
      </c>
      <c r="AC151" s="132"/>
      <c r="AD151" s="133">
        <f t="shared" si="12"/>
        <v>0</v>
      </c>
      <c r="AE151" s="54"/>
    </row>
    <row r="152" spans="1:31" s="13" customFormat="1" x14ac:dyDescent="0.25">
      <c r="A152" s="31">
        <f t="shared" si="11"/>
        <v>3</v>
      </c>
      <c r="B152" s="48" t="s">
        <v>204</v>
      </c>
      <c r="C152" s="53" t="s">
        <v>38</v>
      </c>
      <c r="D152" s="4"/>
      <c r="E152" s="78"/>
      <c r="F152" s="78"/>
      <c r="G152" s="78"/>
      <c r="H152" s="78"/>
      <c r="I152" s="78"/>
      <c r="J152" s="78"/>
      <c r="K152" s="78"/>
      <c r="L152" s="78"/>
      <c r="M152" s="78">
        <v>0</v>
      </c>
      <c r="N152" s="78"/>
      <c r="O152" s="78"/>
      <c r="P152" s="78"/>
      <c r="Q152" s="78"/>
      <c r="R152" s="78">
        <v>0</v>
      </c>
      <c r="S152" s="78">
        <v>0</v>
      </c>
      <c r="T152" s="78"/>
      <c r="U152" s="78">
        <v>0</v>
      </c>
      <c r="V152" s="97"/>
      <c r="W152" s="78">
        <v>0</v>
      </c>
      <c r="X152" s="78"/>
      <c r="Y152" s="78"/>
      <c r="Z152" s="78"/>
      <c r="AA152" s="78"/>
      <c r="AB152" s="50">
        <f t="shared" si="9"/>
        <v>0</v>
      </c>
      <c r="AC152" s="19"/>
      <c r="AD152" s="20">
        <f t="shared" si="12"/>
        <v>0</v>
      </c>
      <c r="AE152" s="54"/>
    </row>
    <row r="153" spans="1:31" s="13" customFormat="1" x14ac:dyDescent="0.25">
      <c r="A153" s="31">
        <f>A152+1</f>
        <v>4</v>
      </c>
      <c r="B153" s="48" t="s">
        <v>205</v>
      </c>
      <c r="C153" s="53"/>
      <c r="D153" s="4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>
        <v>1</v>
      </c>
      <c r="S153" s="78"/>
      <c r="T153" s="78">
        <v>1</v>
      </c>
      <c r="U153" s="78"/>
      <c r="V153" s="97"/>
      <c r="W153" s="78"/>
      <c r="X153" s="78"/>
      <c r="Y153" s="78">
        <v>2</v>
      </c>
      <c r="Z153" s="78"/>
      <c r="AA153" s="78"/>
      <c r="AB153" s="50">
        <f t="shared" si="9"/>
        <v>4</v>
      </c>
      <c r="AC153" s="132"/>
      <c r="AD153" s="133">
        <f t="shared" si="12"/>
        <v>0</v>
      </c>
      <c r="AE153" s="54"/>
    </row>
    <row r="154" spans="1:31" s="13" customFormat="1" x14ac:dyDescent="0.25">
      <c r="A154" s="31">
        <f t="shared" si="11"/>
        <v>5</v>
      </c>
      <c r="B154" s="48" t="s">
        <v>139</v>
      </c>
      <c r="C154" s="53" t="s">
        <v>38</v>
      </c>
      <c r="D154" s="4"/>
      <c r="E154" s="78"/>
      <c r="F154" s="78"/>
      <c r="G154" s="78"/>
      <c r="H154" s="78"/>
      <c r="I154" s="78"/>
      <c r="J154" s="78"/>
      <c r="K154" s="78"/>
      <c r="L154" s="78"/>
      <c r="M154" s="78">
        <v>0</v>
      </c>
      <c r="N154" s="78"/>
      <c r="O154" s="78"/>
      <c r="P154" s="78"/>
      <c r="Q154" s="78"/>
      <c r="R154" s="78"/>
      <c r="S154" s="78"/>
      <c r="T154" s="78"/>
      <c r="U154" s="78"/>
      <c r="V154" s="97"/>
      <c r="W154" s="78"/>
      <c r="X154" s="78"/>
      <c r="Y154" s="78"/>
      <c r="Z154" s="78"/>
      <c r="AA154" s="78">
        <v>20</v>
      </c>
      <c r="AB154" s="50">
        <f t="shared" si="9"/>
        <v>20</v>
      </c>
      <c r="AC154" s="132"/>
      <c r="AD154" s="133">
        <f t="shared" si="12"/>
        <v>0</v>
      </c>
      <c r="AE154" s="54"/>
    </row>
    <row r="155" spans="1:31" s="13" customFormat="1" x14ac:dyDescent="0.25">
      <c r="A155" s="31">
        <f>A154+1</f>
        <v>6</v>
      </c>
      <c r="B155" s="48" t="s">
        <v>207</v>
      </c>
      <c r="C155" s="53" t="s">
        <v>38</v>
      </c>
      <c r="D155" s="4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97"/>
      <c r="W155" s="78"/>
      <c r="X155" s="78"/>
      <c r="Y155" s="78"/>
      <c r="Z155" s="78"/>
      <c r="AA155" s="78"/>
      <c r="AB155" s="50">
        <f t="shared" si="9"/>
        <v>0</v>
      </c>
      <c r="AC155" s="19"/>
      <c r="AD155" s="20">
        <f t="shared" si="12"/>
        <v>0</v>
      </c>
      <c r="AE155" s="54"/>
    </row>
    <row r="156" spans="1:31" s="13" customFormat="1" x14ac:dyDescent="0.25">
      <c r="A156" s="31">
        <f t="shared" si="11"/>
        <v>7</v>
      </c>
      <c r="B156" s="48" t="s">
        <v>56</v>
      </c>
      <c r="C156" s="53" t="s">
        <v>38</v>
      </c>
      <c r="D156" s="4"/>
      <c r="E156" s="78"/>
      <c r="F156" s="78"/>
      <c r="G156" s="78"/>
      <c r="H156" s="78"/>
      <c r="I156" s="78"/>
      <c r="J156" s="78"/>
      <c r="K156" s="78"/>
      <c r="L156" s="78"/>
      <c r="M156" s="78">
        <v>0</v>
      </c>
      <c r="N156" s="78"/>
      <c r="O156" s="78"/>
      <c r="P156" s="78"/>
      <c r="Q156" s="78"/>
      <c r="R156" s="78"/>
      <c r="S156" s="78"/>
      <c r="T156" s="78"/>
      <c r="U156" s="78"/>
      <c r="V156" s="97"/>
      <c r="W156" s="78"/>
      <c r="X156" s="78"/>
      <c r="Y156" s="78">
        <v>5</v>
      </c>
      <c r="Z156" s="78"/>
      <c r="AA156" s="78">
        <v>10</v>
      </c>
      <c r="AB156" s="50">
        <f t="shared" si="9"/>
        <v>15</v>
      </c>
      <c r="AC156" s="132"/>
      <c r="AD156" s="133">
        <f t="shared" si="12"/>
        <v>0</v>
      </c>
      <c r="AE156" s="54"/>
    </row>
    <row r="157" spans="1:31" s="13" customFormat="1" x14ac:dyDescent="0.25">
      <c r="A157" s="31">
        <f t="shared" si="11"/>
        <v>8</v>
      </c>
      <c r="B157" s="48" t="s">
        <v>208</v>
      </c>
      <c r="C157" s="53" t="s">
        <v>38</v>
      </c>
      <c r="D157" s="4"/>
      <c r="E157" s="78"/>
      <c r="F157" s="78"/>
      <c r="G157" s="78"/>
      <c r="H157" s="78"/>
      <c r="I157" s="78"/>
      <c r="J157" s="78"/>
      <c r="K157" s="78"/>
      <c r="L157" s="78"/>
      <c r="M157" s="78">
        <v>0</v>
      </c>
      <c r="N157" s="78"/>
      <c r="O157" s="78"/>
      <c r="P157" s="78"/>
      <c r="Q157" s="78"/>
      <c r="R157" s="78">
        <v>2</v>
      </c>
      <c r="S157" s="78"/>
      <c r="T157" s="78">
        <v>0</v>
      </c>
      <c r="U157" s="78">
        <v>0</v>
      </c>
      <c r="V157" s="97"/>
      <c r="W157" s="78">
        <v>0</v>
      </c>
      <c r="X157" s="78"/>
      <c r="Y157" s="78">
        <v>4</v>
      </c>
      <c r="Z157" s="78"/>
      <c r="AA157" s="78">
        <v>30</v>
      </c>
      <c r="AB157" s="50">
        <f t="shared" si="9"/>
        <v>36</v>
      </c>
      <c r="AC157" s="132"/>
      <c r="AD157" s="133">
        <f t="shared" si="12"/>
        <v>0</v>
      </c>
      <c r="AE157" s="54"/>
    </row>
    <row r="158" spans="1:31" s="13" customFormat="1" x14ac:dyDescent="0.25">
      <c r="A158" s="31">
        <f>A157+1</f>
        <v>9</v>
      </c>
      <c r="B158" s="48" t="s">
        <v>133</v>
      </c>
      <c r="C158" s="53" t="s">
        <v>38</v>
      </c>
      <c r="D158" s="4"/>
      <c r="E158" s="78"/>
      <c r="F158" s="78"/>
      <c r="G158" s="78"/>
      <c r="H158" s="78"/>
      <c r="I158" s="78"/>
      <c r="J158" s="78"/>
      <c r="K158" s="78"/>
      <c r="L158" s="78"/>
      <c r="M158" s="78"/>
      <c r="N158" s="78">
        <v>1</v>
      </c>
      <c r="O158" s="78"/>
      <c r="P158" s="78"/>
      <c r="Q158" s="78"/>
      <c r="R158" s="78"/>
      <c r="S158" s="78"/>
      <c r="T158" s="78"/>
      <c r="U158" s="78">
        <v>0</v>
      </c>
      <c r="V158" s="97"/>
      <c r="W158" s="78"/>
      <c r="X158" s="78"/>
      <c r="Y158" s="78"/>
      <c r="Z158" s="78"/>
      <c r="AA158" s="78"/>
      <c r="AB158" s="50">
        <f t="shared" si="9"/>
        <v>1</v>
      </c>
      <c r="AC158" s="132"/>
      <c r="AD158" s="133">
        <f t="shared" si="12"/>
        <v>0</v>
      </c>
      <c r="AE158" s="54"/>
    </row>
    <row r="159" spans="1:31" s="13" customFormat="1" x14ac:dyDescent="0.25">
      <c r="A159" s="31">
        <f t="shared" si="11"/>
        <v>10</v>
      </c>
      <c r="B159" t="s">
        <v>363</v>
      </c>
      <c r="C159" s="53" t="s">
        <v>38</v>
      </c>
      <c r="D159" s="4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97"/>
      <c r="W159" s="78"/>
      <c r="X159" s="78"/>
      <c r="Y159" s="78"/>
      <c r="Z159" s="78">
        <v>5</v>
      </c>
      <c r="AA159" s="78"/>
      <c r="AB159" s="50">
        <f t="shared" si="9"/>
        <v>5</v>
      </c>
      <c r="AC159" s="132"/>
      <c r="AD159" s="133">
        <f t="shared" si="12"/>
        <v>0</v>
      </c>
      <c r="AE159" s="54"/>
    </row>
    <row r="160" spans="1:31" s="13" customFormat="1" x14ac:dyDescent="0.25">
      <c r="A160" s="31">
        <f t="shared" si="11"/>
        <v>11</v>
      </c>
      <c r="B160" s="48" t="s">
        <v>209</v>
      </c>
      <c r="C160" s="53" t="s">
        <v>38</v>
      </c>
      <c r="D160" s="4"/>
      <c r="E160" s="78"/>
      <c r="F160" s="78"/>
      <c r="G160" s="78"/>
      <c r="H160" s="78"/>
      <c r="I160" s="78"/>
      <c r="J160" s="78"/>
      <c r="K160" s="78"/>
      <c r="L160" s="78"/>
      <c r="M160" s="78">
        <v>0</v>
      </c>
      <c r="N160" s="78"/>
      <c r="O160" s="78"/>
      <c r="P160" s="78"/>
      <c r="Q160" s="78"/>
      <c r="R160" s="78"/>
      <c r="S160" s="78"/>
      <c r="T160" s="78"/>
      <c r="U160" s="78"/>
      <c r="V160" s="97"/>
      <c r="W160" s="78"/>
      <c r="X160" s="78"/>
      <c r="Y160" s="78"/>
      <c r="Z160" s="78"/>
      <c r="AA160" s="78">
        <v>10</v>
      </c>
      <c r="AB160" s="50">
        <f t="shared" si="9"/>
        <v>10</v>
      </c>
      <c r="AC160" s="148"/>
      <c r="AD160" s="133">
        <f t="shared" si="12"/>
        <v>0</v>
      </c>
      <c r="AE160" s="54" t="s">
        <v>309</v>
      </c>
    </row>
    <row r="161" spans="1:31" s="13" customFormat="1" x14ac:dyDescent="0.25">
      <c r="A161" s="31">
        <f t="shared" si="11"/>
        <v>12</v>
      </c>
      <c r="B161" s="48" t="s">
        <v>306</v>
      </c>
      <c r="C161" s="53" t="s">
        <v>38</v>
      </c>
      <c r="D161" s="4"/>
      <c r="E161" s="78"/>
      <c r="F161" s="78">
        <v>3</v>
      </c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97"/>
      <c r="W161" s="78"/>
      <c r="X161" s="78"/>
      <c r="Y161" s="78"/>
      <c r="Z161" s="78"/>
      <c r="AA161" s="78"/>
      <c r="AB161" s="50">
        <f t="shared" si="9"/>
        <v>3</v>
      </c>
      <c r="AC161" s="148"/>
      <c r="AD161" s="133">
        <f t="shared" si="12"/>
        <v>0</v>
      </c>
      <c r="AE161" s="79"/>
    </row>
    <row r="162" spans="1:31" s="13" customFormat="1" x14ac:dyDescent="0.25">
      <c r="A162" s="31">
        <f t="shared" si="11"/>
        <v>13</v>
      </c>
      <c r="B162" s="48" t="s">
        <v>57</v>
      </c>
      <c r="C162" s="53" t="s">
        <v>38</v>
      </c>
      <c r="D162" s="4"/>
      <c r="E162" s="78"/>
      <c r="F162" s="78"/>
      <c r="G162" s="78"/>
      <c r="H162" s="78"/>
      <c r="I162" s="78"/>
      <c r="J162" s="78"/>
      <c r="K162" s="78"/>
      <c r="L162" s="78"/>
      <c r="M162" s="78">
        <v>0</v>
      </c>
      <c r="N162" s="78"/>
      <c r="O162" s="78"/>
      <c r="P162" s="78"/>
      <c r="Q162" s="78"/>
      <c r="R162" s="78">
        <v>0</v>
      </c>
      <c r="S162" s="78">
        <v>0</v>
      </c>
      <c r="T162" s="78"/>
      <c r="U162" s="78"/>
      <c r="V162" s="97"/>
      <c r="W162" s="78"/>
      <c r="X162" s="78"/>
      <c r="Y162" s="78">
        <v>15</v>
      </c>
      <c r="Z162" s="78">
        <v>4</v>
      </c>
      <c r="AA162" s="78">
        <v>50</v>
      </c>
      <c r="AB162" s="50">
        <f t="shared" si="9"/>
        <v>69</v>
      </c>
      <c r="AC162" s="132"/>
      <c r="AD162" s="133">
        <f t="shared" si="12"/>
        <v>0</v>
      </c>
      <c r="AE162" s="54"/>
    </row>
    <row r="163" spans="1:31" s="13" customFormat="1" x14ac:dyDescent="0.25">
      <c r="A163" s="31">
        <f t="shared" si="11"/>
        <v>14</v>
      </c>
      <c r="B163" s="48" t="s">
        <v>210</v>
      </c>
      <c r="C163" s="53" t="s">
        <v>38</v>
      </c>
      <c r="D163" s="4"/>
      <c r="E163" s="78"/>
      <c r="F163" s="78"/>
      <c r="G163" s="78">
        <v>0</v>
      </c>
      <c r="H163" s="78"/>
      <c r="I163" s="78"/>
      <c r="J163" s="78">
        <v>4</v>
      </c>
      <c r="K163" s="78"/>
      <c r="L163" s="78"/>
      <c r="M163" s="78">
        <v>3</v>
      </c>
      <c r="N163" s="78">
        <v>3</v>
      </c>
      <c r="O163" s="78"/>
      <c r="P163" s="78">
        <v>2</v>
      </c>
      <c r="Q163" s="78"/>
      <c r="R163" s="78">
        <v>3</v>
      </c>
      <c r="S163" s="78"/>
      <c r="T163" s="78"/>
      <c r="U163" s="78">
        <v>1</v>
      </c>
      <c r="V163" s="97"/>
      <c r="W163" s="78"/>
      <c r="X163" s="78"/>
      <c r="Y163" s="78"/>
      <c r="Z163" s="78"/>
      <c r="AA163" s="78">
        <v>30</v>
      </c>
      <c r="AB163" s="50">
        <f t="shared" si="9"/>
        <v>46</v>
      </c>
      <c r="AC163" s="132"/>
      <c r="AD163" s="133">
        <f t="shared" si="12"/>
        <v>0</v>
      </c>
      <c r="AE163" s="54"/>
    </row>
    <row r="164" spans="1:31" s="13" customFormat="1" ht="17.25" x14ac:dyDescent="0.25">
      <c r="A164" s="31">
        <f t="shared" si="11"/>
        <v>15</v>
      </c>
      <c r="B164" s="48" t="s">
        <v>112</v>
      </c>
      <c r="C164" s="53" t="s">
        <v>38</v>
      </c>
      <c r="D164" s="4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>
        <v>2</v>
      </c>
      <c r="S164" s="78"/>
      <c r="T164" s="78"/>
      <c r="U164" s="78"/>
      <c r="V164" s="97"/>
      <c r="W164" s="78"/>
      <c r="X164" s="78"/>
      <c r="Y164" s="78"/>
      <c r="Z164" s="78"/>
      <c r="AA164" s="78"/>
      <c r="AB164" s="50">
        <f t="shared" si="9"/>
        <v>2</v>
      </c>
      <c r="AC164" s="132"/>
      <c r="AD164" s="133">
        <f t="shared" si="12"/>
        <v>0</v>
      </c>
      <c r="AE164" s="54"/>
    </row>
    <row r="165" spans="1:31" s="13" customFormat="1" x14ac:dyDescent="0.25">
      <c r="A165" s="31">
        <f t="shared" si="11"/>
        <v>16</v>
      </c>
      <c r="B165" s="48" t="s">
        <v>331</v>
      </c>
      <c r="C165" s="53" t="s">
        <v>38</v>
      </c>
      <c r="D165" s="4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97"/>
      <c r="W165" s="78"/>
      <c r="X165" s="78"/>
      <c r="Y165" s="78"/>
      <c r="Z165" s="78">
        <v>6</v>
      </c>
      <c r="AA165" s="78"/>
      <c r="AB165" s="50">
        <f t="shared" si="9"/>
        <v>6</v>
      </c>
      <c r="AC165" s="132"/>
      <c r="AD165" s="133">
        <f t="shared" si="12"/>
        <v>0</v>
      </c>
      <c r="AE165" s="79"/>
    </row>
    <row r="166" spans="1:31" s="13" customFormat="1" ht="30" x14ac:dyDescent="0.25">
      <c r="A166" s="31">
        <f t="shared" si="11"/>
        <v>17</v>
      </c>
      <c r="B166" s="48" t="s">
        <v>305</v>
      </c>
      <c r="C166" s="53" t="s">
        <v>339</v>
      </c>
      <c r="D166" s="4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>
        <v>1</v>
      </c>
      <c r="S166" s="78"/>
      <c r="T166" s="78"/>
      <c r="U166" s="78"/>
      <c r="V166" s="97"/>
      <c r="W166" s="78"/>
      <c r="X166" s="78"/>
      <c r="Y166" s="78"/>
      <c r="Z166" s="78"/>
      <c r="AA166" s="78"/>
      <c r="AB166" s="50">
        <f t="shared" si="9"/>
        <v>1</v>
      </c>
      <c r="AC166" s="132"/>
      <c r="AD166" s="133">
        <f t="shared" si="12"/>
        <v>0</v>
      </c>
      <c r="AE166" s="79"/>
    </row>
    <row r="167" spans="1:31" s="13" customFormat="1" ht="30" x14ac:dyDescent="0.25">
      <c r="A167" s="31">
        <f t="shared" si="11"/>
        <v>18</v>
      </c>
      <c r="B167" s="48" t="s">
        <v>250</v>
      </c>
      <c r="C167" s="53"/>
      <c r="D167" s="4"/>
      <c r="E167" s="78"/>
      <c r="F167" s="78"/>
      <c r="G167" s="94">
        <v>1</v>
      </c>
      <c r="H167" s="78"/>
      <c r="I167" s="78"/>
      <c r="J167" s="78"/>
      <c r="K167" s="78"/>
      <c r="L167" s="78"/>
      <c r="M167" s="78">
        <v>2</v>
      </c>
      <c r="N167" s="78"/>
      <c r="O167" s="78"/>
      <c r="P167" s="78"/>
      <c r="Q167" s="78"/>
      <c r="R167" s="78"/>
      <c r="S167" s="78"/>
      <c r="T167" s="78"/>
      <c r="U167" s="78"/>
      <c r="V167" s="97"/>
      <c r="W167" s="78"/>
      <c r="X167" s="78"/>
      <c r="Y167" s="78"/>
      <c r="Z167" s="78"/>
      <c r="AA167" s="78"/>
      <c r="AB167" s="50">
        <f t="shared" si="9"/>
        <v>3</v>
      </c>
      <c r="AC167" s="132"/>
      <c r="AD167" s="133">
        <f t="shared" si="12"/>
        <v>0</v>
      </c>
      <c r="AE167" s="54"/>
    </row>
    <row r="168" spans="1:31" s="13" customFormat="1" x14ac:dyDescent="0.25">
      <c r="A168" s="31">
        <f t="shared" si="11"/>
        <v>19</v>
      </c>
      <c r="B168" s="48" t="s">
        <v>140</v>
      </c>
      <c r="C168" s="53" t="s">
        <v>38</v>
      </c>
      <c r="D168" s="4"/>
      <c r="E168" s="78"/>
      <c r="F168" s="78"/>
      <c r="G168" s="78"/>
      <c r="H168" s="78"/>
      <c r="I168" s="78"/>
      <c r="J168" s="78"/>
      <c r="K168" s="78"/>
      <c r="L168" s="78"/>
      <c r="M168" s="78">
        <v>0</v>
      </c>
      <c r="N168" s="78"/>
      <c r="O168" s="78">
        <v>0</v>
      </c>
      <c r="P168" s="78"/>
      <c r="Q168" s="78"/>
      <c r="R168" s="78"/>
      <c r="S168" s="78"/>
      <c r="T168" s="78"/>
      <c r="U168" s="78">
        <v>0</v>
      </c>
      <c r="V168" s="97"/>
      <c r="W168" s="78"/>
      <c r="X168" s="78"/>
      <c r="Y168" s="78">
        <v>6</v>
      </c>
      <c r="Z168" s="78"/>
      <c r="AA168" s="78">
        <v>36</v>
      </c>
      <c r="AB168" s="50">
        <f t="shared" si="9"/>
        <v>42</v>
      </c>
      <c r="AC168" s="132"/>
      <c r="AD168" s="133">
        <f t="shared" si="12"/>
        <v>0</v>
      </c>
      <c r="AE168" s="54"/>
    </row>
    <row r="169" spans="1:31" s="13" customFormat="1" x14ac:dyDescent="0.25">
      <c r="A169" s="31">
        <f t="shared" si="11"/>
        <v>20</v>
      </c>
      <c r="B169" s="48" t="s">
        <v>310</v>
      </c>
      <c r="C169" s="53" t="s">
        <v>38</v>
      </c>
      <c r="D169" s="4"/>
      <c r="E169" s="78">
        <v>30</v>
      </c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97"/>
      <c r="W169" s="78"/>
      <c r="X169" s="78"/>
      <c r="Y169" s="78"/>
      <c r="Z169" s="78"/>
      <c r="AA169" s="78"/>
      <c r="AB169" s="50">
        <f t="shared" si="9"/>
        <v>30</v>
      </c>
      <c r="AC169" s="132"/>
      <c r="AD169" s="133">
        <f t="shared" si="12"/>
        <v>0</v>
      </c>
      <c r="AE169" s="79"/>
    </row>
    <row r="170" spans="1:31" s="13" customFormat="1" x14ac:dyDescent="0.25">
      <c r="A170" s="31">
        <f t="shared" si="11"/>
        <v>21</v>
      </c>
      <c r="B170" s="48" t="s">
        <v>211</v>
      </c>
      <c r="C170" s="53" t="s">
        <v>50</v>
      </c>
      <c r="D170" s="4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>
        <v>2</v>
      </c>
      <c r="S170" s="78"/>
      <c r="T170" s="78"/>
      <c r="U170" s="78"/>
      <c r="V170" s="97"/>
      <c r="W170" s="78"/>
      <c r="X170" s="78"/>
      <c r="Y170" s="78"/>
      <c r="Z170" s="78"/>
      <c r="AA170" s="78"/>
      <c r="AB170" s="50">
        <f t="shared" si="9"/>
        <v>2</v>
      </c>
      <c r="AC170" s="132"/>
      <c r="AD170" s="133">
        <f t="shared" si="12"/>
        <v>0</v>
      </c>
      <c r="AE170" s="54"/>
    </row>
    <row r="171" spans="1:31" s="13" customFormat="1" x14ac:dyDescent="0.25">
      <c r="A171" s="31">
        <f t="shared" si="11"/>
        <v>22</v>
      </c>
      <c r="B171" s="48" t="s">
        <v>212</v>
      </c>
      <c r="C171" s="53" t="s">
        <v>38</v>
      </c>
      <c r="D171" s="4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97"/>
      <c r="W171" s="78"/>
      <c r="X171" s="78"/>
      <c r="Y171" s="78"/>
      <c r="Z171" s="78"/>
      <c r="AA171" s="78">
        <v>20</v>
      </c>
      <c r="AB171" s="50">
        <f t="shared" si="9"/>
        <v>20</v>
      </c>
      <c r="AC171" s="132"/>
      <c r="AD171" s="133">
        <f t="shared" si="12"/>
        <v>0</v>
      </c>
      <c r="AE171" s="54"/>
    </row>
    <row r="172" spans="1:31" s="13" customFormat="1" x14ac:dyDescent="0.25">
      <c r="A172" s="31">
        <f t="shared" si="11"/>
        <v>23</v>
      </c>
      <c r="B172" s="48" t="s">
        <v>214</v>
      </c>
      <c r="C172" s="53" t="s">
        <v>38</v>
      </c>
      <c r="D172" s="4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97"/>
      <c r="W172" s="78"/>
      <c r="X172" s="78"/>
      <c r="Y172" s="78"/>
      <c r="Z172" s="78"/>
      <c r="AA172" s="78"/>
      <c r="AB172" s="50">
        <f t="shared" si="9"/>
        <v>0</v>
      </c>
      <c r="AC172" s="19"/>
      <c r="AD172" s="20">
        <f t="shared" si="12"/>
        <v>0</v>
      </c>
      <c r="AE172" s="54"/>
    </row>
    <row r="173" spans="1:31" s="13" customFormat="1" x14ac:dyDescent="0.25">
      <c r="A173" s="31">
        <f t="shared" si="11"/>
        <v>24</v>
      </c>
      <c r="B173" s="48" t="s">
        <v>151</v>
      </c>
      <c r="C173" s="53" t="s">
        <v>38</v>
      </c>
      <c r="D173" s="4"/>
      <c r="E173" s="78"/>
      <c r="F173" s="78"/>
      <c r="G173" s="78"/>
      <c r="H173" s="78"/>
      <c r="I173" s="78"/>
      <c r="J173" s="78"/>
      <c r="K173" s="78"/>
      <c r="L173" s="78"/>
      <c r="M173" s="78">
        <v>0</v>
      </c>
      <c r="N173" s="78"/>
      <c r="O173" s="78"/>
      <c r="P173" s="78"/>
      <c r="Q173" s="78"/>
      <c r="R173" s="78"/>
      <c r="S173" s="78"/>
      <c r="T173" s="78"/>
      <c r="U173" s="78"/>
      <c r="V173" s="97"/>
      <c r="W173" s="78"/>
      <c r="X173" s="78"/>
      <c r="Y173" s="78"/>
      <c r="Z173" s="78"/>
      <c r="AA173" s="78"/>
      <c r="AB173" s="50">
        <f t="shared" si="9"/>
        <v>0</v>
      </c>
      <c r="AC173" s="19"/>
      <c r="AD173" s="20">
        <f t="shared" si="12"/>
        <v>0</v>
      </c>
      <c r="AE173" s="54"/>
    </row>
    <row r="174" spans="1:31" s="13" customFormat="1" x14ac:dyDescent="0.25">
      <c r="A174" s="31">
        <f t="shared" si="11"/>
        <v>25</v>
      </c>
      <c r="B174" s="109" t="s">
        <v>297</v>
      </c>
      <c r="C174" s="53" t="s">
        <v>38</v>
      </c>
      <c r="D174" s="4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97">
        <v>1</v>
      </c>
      <c r="W174" s="78"/>
      <c r="X174" s="78"/>
      <c r="Y174" s="78"/>
      <c r="Z174" s="78"/>
      <c r="AA174" s="78"/>
      <c r="AB174" s="50">
        <f t="shared" si="9"/>
        <v>1</v>
      </c>
      <c r="AC174" s="132"/>
      <c r="AD174" s="133">
        <f t="shared" si="12"/>
        <v>0</v>
      </c>
      <c r="AE174" s="79"/>
    </row>
    <row r="175" spans="1:31" s="13" customFormat="1" x14ac:dyDescent="0.25">
      <c r="A175" s="31">
        <f t="shared" si="11"/>
        <v>26</v>
      </c>
      <c r="B175" s="109" t="s">
        <v>298</v>
      </c>
      <c r="C175" s="53" t="s">
        <v>51</v>
      </c>
      <c r="D175" s="4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97">
        <v>2</v>
      </c>
      <c r="W175" s="78"/>
      <c r="X175" s="78"/>
      <c r="Y175" s="78"/>
      <c r="Z175" s="78"/>
      <c r="AA175" s="78"/>
      <c r="AB175" s="50">
        <f t="shared" si="9"/>
        <v>2</v>
      </c>
      <c r="AC175" s="132"/>
      <c r="AD175" s="133">
        <f t="shared" si="12"/>
        <v>0</v>
      </c>
      <c r="AE175" s="79"/>
    </row>
    <row r="176" spans="1:31" s="13" customFormat="1" x14ac:dyDescent="0.25">
      <c r="A176" s="31">
        <f t="shared" si="11"/>
        <v>27</v>
      </c>
      <c r="B176" s="109" t="s">
        <v>299</v>
      </c>
      <c r="C176" s="53" t="s">
        <v>51</v>
      </c>
      <c r="D176" s="4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97">
        <v>2</v>
      </c>
      <c r="W176" s="78"/>
      <c r="X176" s="78"/>
      <c r="Y176" s="78"/>
      <c r="Z176" s="78"/>
      <c r="AA176" s="78"/>
      <c r="AB176" s="50">
        <f t="shared" si="9"/>
        <v>2</v>
      </c>
      <c r="AC176" s="132"/>
      <c r="AD176" s="133">
        <f t="shared" si="12"/>
        <v>0</v>
      </c>
      <c r="AE176" s="79"/>
    </row>
    <row r="177" spans="1:31" s="13" customFormat="1" x14ac:dyDescent="0.25">
      <c r="A177" s="31">
        <f t="shared" si="11"/>
        <v>28</v>
      </c>
      <c r="B177" s="48" t="s">
        <v>332</v>
      </c>
      <c r="C177" s="53" t="s">
        <v>316</v>
      </c>
      <c r="D177" s="4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97"/>
      <c r="W177" s="78"/>
      <c r="X177" s="78"/>
      <c r="Y177" s="78">
        <v>20</v>
      </c>
      <c r="Z177" s="78"/>
      <c r="AA177" s="78"/>
      <c r="AB177" s="50">
        <f t="shared" si="9"/>
        <v>20</v>
      </c>
      <c r="AC177" s="132"/>
      <c r="AD177" s="133">
        <f t="shared" si="12"/>
        <v>0</v>
      </c>
      <c r="AE177" s="79"/>
    </row>
    <row r="178" spans="1:31" s="13" customFormat="1" x14ac:dyDescent="0.25">
      <c r="A178" s="31">
        <f t="shared" si="11"/>
        <v>29</v>
      </c>
      <c r="B178" s="48" t="s">
        <v>213</v>
      </c>
      <c r="C178" s="53" t="s">
        <v>58</v>
      </c>
      <c r="D178" s="4"/>
      <c r="E178" s="78"/>
      <c r="F178" s="78"/>
      <c r="G178" s="94">
        <v>0</v>
      </c>
      <c r="H178" s="78"/>
      <c r="I178" s="94">
        <v>0</v>
      </c>
      <c r="J178" s="94"/>
      <c r="K178" s="78"/>
      <c r="L178" s="94"/>
      <c r="M178" s="78"/>
      <c r="N178" s="78"/>
      <c r="O178" s="78"/>
      <c r="P178" s="78"/>
      <c r="Q178" s="78"/>
      <c r="R178" s="78"/>
      <c r="S178" s="78">
        <v>0</v>
      </c>
      <c r="T178" s="78"/>
      <c r="U178" s="78"/>
      <c r="V178" s="97"/>
      <c r="W178" s="78"/>
      <c r="X178" s="78"/>
      <c r="Y178" s="78">
        <v>10</v>
      </c>
      <c r="Z178" s="78"/>
      <c r="AA178" s="78"/>
      <c r="AB178" s="50">
        <f t="shared" si="9"/>
        <v>10</v>
      </c>
      <c r="AC178" s="132"/>
      <c r="AD178" s="133">
        <f t="shared" si="12"/>
        <v>0</v>
      </c>
      <c r="AE178" s="54"/>
    </row>
    <row r="179" spans="1:31" s="13" customFormat="1" x14ac:dyDescent="0.25">
      <c r="A179" s="31">
        <f t="shared" si="11"/>
        <v>30</v>
      </c>
      <c r="B179" s="48" t="s">
        <v>215</v>
      </c>
      <c r="C179" s="53" t="s">
        <v>58</v>
      </c>
      <c r="D179" s="4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97"/>
      <c r="W179" s="78"/>
      <c r="X179" s="78"/>
      <c r="Y179" s="78">
        <v>10</v>
      </c>
      <c r="Z179" s="78">
        <v>8</v>
      </c>
      <c r="AA179" s="78"/>
      <c r="AB179" s="50">
        <f t="shared" si="9"/>
        <v>18</v>
      </c>
      <c r="AC179" s="132"/>
      <c r="AD179" s="133">
        <f t="shared" si="12"/>
        <v>0</v>
      </c>
      <c r="AE179" s="54"/>
    </row>
    <row r="180" spans="1:31" s="13" customFormat="1" x14ac:dyDescent="0.25">
      <c r="A180" s="31">
        <f t="shared" si="11"/>
        <v>31</v>
      </c>
      <c r="B180" s="48" t="s">
        <v>59</v>
      </c>
      <c r="C180" s="53" t="s">
        <v>48</v>
      </c>
      <c r="D180" s="4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97"/>
      <c r="W180" s="78"/>
      <c r="X180" s="78"/>
      <c r="Y180" s="78"/>
      <c r="Z180" s="78"/>
      <c r="AA180" s="78"/>
      <c r="AB180" s="50">
        <f t="shared" si="9"/>
        <v>0</v>
      </c>
      <c r="AC180" s="19"/>
      <c r="AD180" s="20">
        <f t="shared" si="12"/>
        <v>0</v>
      </c>
      <c r="AE180" s="54"/>
    </row>
    <row r="181" spans="1:31" s="13" customFormat="1" x14ac:dyDescent="0.25">
      <c r="A181" s="31">
        <f t="shared" si="11"/>
        <v>32</v>
      </c>
      <c r="B181" s="48" t="s">
        <v>143</v>
      </c>
      <c r="C181" s="53" t="s">
        <v>48</v>
      </c>
      <c r="D181" s="4"/>
      <c r="E181" s="78"/>
      <c r="F181" s="78"/>
      <c r="G181" s="78">
        <v>0</v>
      </c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97"/>
      <c r="W181" s="78"/>
      <c r="X181" s="78"/>
      <c r="Y181" s="78"/>
      <c r="Z181" s="78">
        <v>8</v>
      </c>
      <c r="AA181" s="78">
        <v>100</v>
      </c>
      <c r="AB181" s="50">
        <f t="shared" si="9"/>
        <v>108</v>
      </c>
      <c r="AC181" s="132"/>
      <c r="AD181" s="133">
        <f t="shared" si="12"/>
        <v>0</v>
      </c>
      <c r="AE181" s="54"/>
    </row>
    <row r="182" spans="1:31" s="13" customFormat="1" x14ac:dyDescent="0.25">
      <c r="A182" s="31">
        <f t="shared" si="11"/>
        <v>33</v>
      </c>
      <c r="B182" s="48" t="s">
        <v>343</v>
      </c>
      <c r="C182" s="53" t="s">
        <v>101</v>
      </c>
      <c r="D182" s="4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97">
        <v>2</v>
      </c>
      <c r="W182" s="78"/>
      <c r="X182" s="78"/>
      <c r="Y182" s="78"/>
      <c r="Z182" s="78"/>
      <c r="AA182" s="78"/>
      <c r="AB182" s="50">
        <f t="shared" si="9"/>
        <v>2</v>
      </c>
      <c r="AC182" s="132"/>
      <c r="AD182" s="133">
        <f t="shared" si="12"/>
        <v>0</v>
      </c>
      <c r="AE182" s="79"/>
    </row>
    <row r="183" spans="1:31" s="13" customFormat="1" x14ac:dyDescent="0.25">
      <c r="A183" s="31">
        <f t="shared" si="11"/>
        <v>34</v>
      </c>
      <c r="B183" s="48" t="s">
        <v>216</v>
      </c>
      <c r="C183" s="53" t="s">
        <v>101</v>
      </c>
      <c r="D183" s="4"/>
      <c r="E183" s="78"/>
      <c r="F183" s="78"/>
      <c r="G183" s="78"/>
      <c r="H183" s="78">
        <v>4</v>
      </c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97">
        <v>2</v>
      </c>
      <c r="W183" s="78"/>
      <c r="X183" s="78"/>
      <c r="Y183" s="78">
        <v>1</v>
      </c>
      <c r="Z183" s="78"/>
      <c r="AA183" s="78"/>
      <c r="AB183" s="50">
        <f t="shared" si="9"/>
        <v>7</v>
      </c>
      <c r="AC183" s="132"/>
      <c r="AD183" s="133">
        <f t="shared" si="12"/>
        <v>0</v>
      </c>
      <c r="AE183" s="54"/>
    </row>
    <row r="184" spans="1:31" s="13" customFormat="1" x14ac:dyDescent="0.25">
      <c r="A184" s="31">
        <f t="shared" si="11"/>
        <v>35</v>
      </c>
      <c r="B184" s="48" t="s">
        <v>330</v>
      </c>
      <c r="C184" s="53" t="s">
        <v>101</v>
      </c>
      <c r="D184" s="4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97"/>
      <c r="W184" s="78"/>
      <c r="X184" s="78"/>
      <c r="Y184" s="78"/>
      <c r="Z184" s="78">
        <v>1</v>
      </c>
      <c r="AA184" s="78"/>
      <c r="AB184" s="50">
        <f t="shared" si="9"/>
        <v>1</v>
      </c>
      <c r="AC184" s="132"/>
      <c r="AD184" s="133">
        <f t="shared" si="12"/>
        <v>0</v>
      </c>
      <c r="AE184" s="79"/>
    </row>
    <row r="185" spans="1:31" s="13" customFormat="1" x14ac:dyDescent="0.25">
      <c r="A185" s="31">
        <f t="shared" si="11"/>
        <v>36</v>
      </c>
      <c r="B185" s="48" t="s">
        <v>217</v>
      </c>
      <c r="C185" s="53" t="s">
        <v>48</v>
      </c>
      <c r="D185" s="4"/>
      <c r="E185" s="78"/>
      <c r="F185" s="78"/>
      <c r="G185" s="78"/>
      <c r="H185" s="78"/>
      <c r="I185" s="78"/>
      <c r="J185" s="78"/>
      <c r="K185" s="78"/>
      <c r="L185" s="78">
        <v>3</v>
      </c>
      <c r="M185" s="78">
        <v>1</v>
      </c>
      <c r="N185" s="78"/>
      <c r="O185" s="78"/>
      <c r="P185" s="78"/>
      <c r="Q185" s="78"/>
      <c r="R185" s="78">
        <v>1</v>
      </c>
      <c r="S185" s="78"/>
      <c r="T185" s="78"/>
      <c r="U185" s="78">
        <v>1</v>
      </c>
      <c r="V185" s="97"/>
      <c r="W185" s="78"/>
      <c r="X185" s="78"/>
      <c r="Y185" s="78"/>
      <c r="Z185" s="78"/>
      <c r="AA185" s="78"/>
      <c r="AB185" s="50">
        <f t="shared" si="9"/>
        <v>6</v>
      </c>
      <c r="AC185" s="132"/>
      <c r="AD185" s="133">
        <f t="shared" si="12"/>
        <v>0</v>
      </c>
      <c r="AE185" s="79"/>
    </row>
    <row r="186" spans="1:31" s="13" customFormat="1" x14ac:dyDescent="0.25">
      <c r="A186" s="31">
        <f t="shared" si="11"/>
        <v>37</v>
      </c>
      <c r="B186" s="159" t="s">
        <v>218</v>
      </c>
      <c r="C186" s="53" t="s">
        <v>50</v>
      </c>
      <c r="D186" s="4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97"/>
      <c r="W186" s="78"/>
      <c r="X186" s="78"/>
      <c r="Y186" s="78"/>
      <c r="Z186" s="78"/>
      <c r="AA186" s="78"/>
      <c r="AB186" s="50">
        <f t="shared" si="9"/>
        <v>0</v>
      </c>
      <c r="AC186" s="19"/>
      <c r="AD186" s="20">
        <f t="shared" si="12"/>
        <v>0</v>
      </c>
      <c r="AE186" s="54"/>
    </row>
    <row r="187" spans="1:31" s="13" customFormat="1" x14ac:dyDescent="0.25">
      <c r="A187" s="31">
        <f t="shared" si="11"/>
        <v>38</v>
      </c>
      <c r="B187" s="159" t="s">
        <v>219</v>
      </c>
      <c r="C187" s="53" t="s">
        <v>102</v>
      </c>
      <c r="D187" s="4"/>
      <c r="E187" s="78"/>
      <c r="F187" s="78"/>
      <c r="G187" s="78"/>
      <c r="H187" s="78">
        <v>1</v>
      </c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97"/>
      <c r="W187" s="78"/>
      <c r="X187" s="78"/>
      <c r="Y187" s="78"/>
      <c r="Z187" s="78"/>
      <c r="AA187" s="78"/>
      <c r="AB187" s="50">
        <f t="shared" si="9"/>
        <v>1</v>
      </c>
      <c r="AC187" s="132"/>
      <c r="AD187" s="133">
        <f t="shared" si="12"/>
        <v>0</v>
      </c>
      <c r="AE187" s="54"/>
    </row>
    <row r="188" spans="1:31" s="13" customFormat="1" x14ac:dyDescent="0.25">
      <c r="A188" s="31">
        <f t="shared" si="11"/>
        <v>39</v>
      </c>
      <c r="B188" s="159" t="s">
        <v>220</v>
      </c>
      <c r="C188" s="53" t="s">
        <v>51</v>
      </c>
      <c r="D188" s="4"/>
      <c r="E188" s="78"/>
      <c r="F188" s="78"/>
      <c r="G188" s="78"/>
      <c r="H188" s="78"/>
      <c r="I188" s="78"/>
      <c r="J188" s="78"/>
      <c r="K188" s="78"/>
      <c r="L188" s="78"/>
      <c r="M188" s="78">
        <v>1</v>
      </c>
      <c r="N188" s="78"/>
      <c r="O188" s="78"/>
      <c r="P188" s="78"/>
      <c r="Q188" s="78"/>
      <c r="R188" s="78">
        <v>1</v>
      </c>
      <c r="S188" s="78"/>
      <c r="T188" s="78">
        <v>1</v>
      </c>
      <c r="U188" s="78"/>
      <c r="V188" s="97"/>
      <c r="W188" s="78">
        <v>3</v>
      </c>
      <c r="X188" s="78"/>
      <c r="Y188" s="78"/>
      <c r="Z188" s="78"/>
      <c r="AA188" s="78"/>
      <c r="AB188" s="50">
        <f t="shared" si="9"/>
        <v>6</v>
      </c>
      <c r="AC188" s="132"/>
      <c r="AD188" s="133">
        <f t="shared" si="12"/>
        <v>0</v>
      </c>
      <c r="AE188" s="54"/>
    </row>
    <row r="189" spans="1:31" s="13" customFormat="1" x14ac:dyDescent="0.25">
      <c r="A189" s="31">
        <f t="shared" si="11"/>
        <v>40</v>
      </c>
      <c r="B189" s="159" t="s">
        <v>88</v>
      </c>
      <c r="C189" s="53" t="s">
        <v>38</v>
      </c>
      <c r="D189" s="4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>
        <v>0</v>
      </c>
      <c r="S189" s="78"/>
      <c r="T189" s="78"/>
      <c r="U189" s="78">
        <v>0</v>
      </c>
      <c r="V189" s="97"/>
      <c r="W189" s="78"/>
      <c r="X189" s="78"/>
      <c r="Y189" s="78"/>
      <c r="Z189" s="78"/>
      <c r="AA189" s="78"/>
      <c r="AB189" s="50">
        <f t="shared" si="9"/>
        <v>0</v>
      </c>
      <c r="AC189" s="19"/>
      <c r="AD189" s="20">
        <f t="shared" si="12"/>
        <v>0</v>
      </c>
      <c r="AE189" s="54"/>
    </row>
    <row r="190" spans="1:31" s="13" customFormat="1" x14ac:dyDescent="0.25">
      <c r="A190" s="31">
        <f t="shared" si="11"/>
        <v>41</v>
      </c>
      <c r="B190" s="159" t="s">
        <v>89</v>
      </c>
      <c r="C190" s="53" t="s">
        <v>38</v>
      </c>
      <c r="D190" s="4"/>
      <c r="E190" s="78"/>
      <c r="F190" s="78"/>
      <c r="G190" s="78"/>
      <c r="H190" s="78"/>
      <c r="I190" s="78"/>
      <c r="J190" s="78"/>
      <c r="K190" s="78"/>
      <c r="L190" s="78"/>
      <c r="M190" s="78">
        <v>0</v>
      </c>
      <c r="N190" s="78"/>
      <c r="O190" s="78"/>
      <c r="P190" s="78"/>
      <c r="Q190" s="78"/>
      <c r="R190" s="78">
        <v>0</v>
      </c>
      <c r="S190" s="78"/>
      <c r="T190" s="78"/>
      <c r="U190" s="78"/>
      <c r="V190" s="97"/>
      <c r="W190" s="78"/>
      <c r="X190" s="78"/>
      <c r="Y190" s="78"/>
      <c r="Z190" s="78"/>
      <c r="AA190" s="78"/>
      <c r="AB190" s="50">
        <f t="shared" si="9"/>
        <v>0</v>
      </c>
      <c r="AC190" s="19"/>
      <c r="AD190" s="20">
        <f t="shared" si="12"/>
        <v>0</v>
      </c>
      <c r="AE190" s="54"/>
    </row>
    <row r="191" spans="1:31" s="13" customFormat="1" x14ac:dyDescent="0.25">
      <c r="A191" s="31">
        <f t="shared" si="11"/>
        <v>42</v>
      </c>
      <c r="B191" s="48" t="s">
        <v>242</v>
      </c>
      <c r="C191" s="53" t="s">
        <v>38</v>
      </c>
      <c r="D191" s="4"/>
      <c r="E191" s="78"/>
      <c r="F191" s="78"/>
      <c r="G191" s="78"/>
      <c r="H191" s="78"/>
      <c r="I191" s="78"/>
      <c r="J191" s="78"/>
      <c r="K191" s="78"/>
      <c r="L191" s="78"/>
      <c r="M191" s="78">
        <v>0</v>
      </c>
      <c r="N191" s="78"/>
      <c r="O191" s="78"/>
      <c r="P191" s="78"/>
      <c r="Q191" s="78"/>
      <c r="R191" s="78"/>
      <c r="S191" s="78"/>
      <c r="T191" s="78"/>
      <c r="U191" s="78">
        <v>0</v>
      </c>
      <c r="V191" s="97"/>
      <c r="W191" s="78">
        <v>0</v>
      </c>
      <c r="X191" s="78"/>
      <c r="Y191" s="78"/>
      <c r="Z191" s="78"/>
      <c r="AA191" s="78">
        <v>10</v>
      </c>
      <c r="AB191" s="50">
        <f t="shared" si="9"/>
        <v>10</v>
      </c>
      <c r="AC191" s="132"/>
      <c r="AD191" s="133">
        <f t="shared" si="12"/>
        <v>0</v>
      </c>
      <c r="AE191" s="54"/>
    </row>
    <row r="192" spans="1:31" s="13" customFormat="1" x14ac:dyDescent="0.25">
      <c r="A192" s="31">
        <f t="shared" si="11"/>
        <v>43</v>
      </c>
      <c r="B192" s="48" t="s">
        <v>60</v>
      </c>
      <c r="C192" s="53" t="s">
        <v>38</v>
      </c>
      <c r="D192" s="4"/>
      <c r="E192" s="78"/>
      <c r="F192" s="78"/>
      <c r="G192" s="78"/>
      <c r="H192" s="78"/>
      <c r="I192" s="78"/>
      <c r="J192" s="78"/>
      <c r="K192" s="78"/>
      <c r="L192" s="78"/>
      <c r="M192" s="78">
        <v>0</v>
      </c>
      <c r="N192" s="78"/>
      <c r="O192" s="78"/>
      <c r="P192" s="78"/>
      <c r="Q192" s="78"/>
      <c r="R192" s="78"/>
      <c r="S192" s="78"/>
      <c r="T192" s="78"/>
      <c r="U192" s="78">
        <v>0</v>
      </c>
      <c r="V192" s="97"/>
      <c r="W192" s="78"/>
      <c r="X192" s="78"/>
      <c r="Y192" s="78"/>
      <c r="Z192" s="78"/>
      <c r="AA192" s="78">
        <v>10</v>
      </c>
      <c r="AB192" s="50">
        <f t="shared" si="9"/>
        <v>10</v>
      </c>
      <c r="AC192" s="132"/>
      <c r="AD192" s="133">
        <f t="shared" si="12"/>
        <v>0</v>
      </c>
      <c r="AE192" s="54"/>
    </row>
    <row r="193" spans="1:31" s="13" customFormat="1" x14ac:dyDescent="0.25">
      <c r="A193" s="31">
        <f t="shared" si="11"/>
        <v>44</v>
      </c>
      <c r="B193" s="48" t="s">
        <v>61</v>
      </c>
      <c r="C193" s="53" t="s">
        <v>38</v>
      </c>
      <c r="D193" s="4"/>
      <c r="E193" s="78"/>
      <c r="F193" s="78"/>
      <c r="G193" s="78"/>
      <c r="H193" s="78"/>
      <c r="I193" s="78"/>
      <c r="J193" s="78"/>
      <c r="K193" s="78"/>
      <c r="L193" s="78"/>
      <c r="M193" s="78">
        <v>0</v>
      </c>
      <c r="N193" s="78"/>
      <c r="O193" s="78"/>
      <c r="P193" s="78"/>
      <c r="Q193" s="78"/>
      <c r="R193" s="78">
        <v>0</v>
      </c>
      <c r="S193" s="78"/>
      <c r="T193" s="78"/>
      <c r="U193" s="78"/>
      <c r="V193" s="97"/>
      <c r="W193" s="78"/>
      <c r="X193" s="78"/>
      <c r="Y193" s="78"/>
      <c r="Z193" s="78"/>
      <c r="AA193" s="78">
        <v>10</v>
      </c>
      <c r="AB193" s="50">
        <f t="shared" si="9"/>
        <v>10</v>
      </c>
      <c r="AC193" s="132"/>
      <c r="AD193" s="133">
        <f t="shared" si="12"/>
        <v>0</v>
      </c>
      <c r="AE193" s="54"/>
    </row>
    <row r="194" spans="1:31" s="13" customFormat="1" x14ac:dyDescent="0.25">
      <c r="A194" s="31">
        <f t="shared" si="11"/>
        <v>45</v>
      </c>
      <c r="B194" s="48" t="s">
        <v>62</v>
      </c>
      <c r="C194" s="53" t="s">
        <v>38</v>
      </c>
      <c r="D194" s="4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97"/>
      <c r="W194" s="78"/>
      <c r="X194" s="78"/>
      <c r="Y194" s="78"/>
      <c r="Z194" s="78"/>
      <c r="AA194" s="78"/>
      <c r="AB194" s="50">
        <f t="shared" si="9"/>
        <v>0</v>
      </c>
      <c r="AC194" s="19"/>
      <c r="AD194" s="20">
        <f t="shared" si="12"/>
        <v>0</v>
      </c>
      <c r="AE194" s="54"/>
    </row>
    <row r="195" spans="1:31" s="13" customFormat="1" x14ac:dyDescent="0.25">
      <c r="A195" s="31">
        <f t="shared" si="11"/>
        <v>46</v>
      </c>
      <c r="B195" s="48" t="s">
        <v>221</v>
      </c>
      <c r="C195" s="53" t="s">
        <v>48</v>
      </c>
      <c r="D195" s="4"/>
      <c r="E195" s="78"/>
      <c r="F195" s="78"/>
      <c r="G195" s="78"/>
      <c r="H195" s="78"/>
      <c r="I195" s="78"/>
      <c r="J195" s="78"/>
      <c r="K195" s="78"/>
      <c r="L195" s="78"/>
      <c r="M195" s="78">
        <v>0</v>
      </c>
      <c r="N195" s="78"/>
      <c r="O195" s="78">
        <v>0</v>
      </c>
      <c r="P195" s="78"/>
      <c r="Q195" s="78"/>
      <c r="R195" s="78"/>
      <c r="S195" s="78"/>
      <c r="T195" s="78"/>
      <c r="U195" s="78"/>
      <c r="V195" s="97"/>
      <c r="W195" s="78"/>
      <c r="X195" s="78"/>
      <c r="Y195" s="78"/>
      <c r="Z195" s="78"/>
      <c r="AA195" s="78"/>
      <c r="AB195" s="50">
        <f t="shared" si="9"/>
        <v>0</v>
      </c>
      <c r="AC195" s="19"/>
      <c r="AD195" s="20">
        <f t="shared" si="12"/>
        <v>0</v>
      </c>
      <c r="AE195" s="54"/>
    </row>
    <row r="196" spans="1:31" s="13" customFormat="1" x14ac:dyDescent="0.25">
      <c r="A196" s="31">
        <f t="shared" si="11"/>
        <v>47</v>
      </c>
      <c r="B196" s="48" t="s">
        <v>222</v>
      </c>
      <c r="C196" s="53" t="s">
        <v>48</v>
      </c>
      <c r="D196" s="4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>
        <v>0</v>
      </c>
      <c r="P196" s="78"/>
      <c r="Q196" s="78"/>
      <c r="R196" s="78"/>
      <c r="S196" s="78"/>
      <c r="T196" s="78"/>
      <c r="U196" s="78"/>
      <c r="V196" s="97"/>
      <c r="W196" s="78"/>
      <c r="X196" s="78"/>
      <c r="Y196" s="78"/>
      <c r="Z196" s="78"/>
      <c r="AA196" s="78"/>
      <c r="AB196" s="50">
        <f t="shared" si="9"/>
        <v>0</v>
      </c>
      <c r="AC196" s="19"/>
      <c r="AD196" s="20">
        <f t="shared" si="12"/>
        <v>0</v>
      </c>
      <c r="AE196" s="54"/>
    </row>
    <row r="197" spans="1:31" s="13" customFormat="1" x14ac:dyDescent="0.25">
      <c r="A197" s="31">
        <f t="shared" si="11"/>
        <v>48</v>
      </c>
      <c r="B197" s="48" t="s">
        <v>223</v>
      </c>
      <c r="C197" s="53" t="s">
        <v>48</v>
      </c>
      <c r="D197" s="4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>
        <v>0</v>
      </c>
      <c r="P197" s="78"/>
      <c r="Q197" s="78"/>
      <c r="R197" s="78"/>
      <c r="S197" s="78"/>
      <c r="T197" s="78"/>
      <c r="U197" s="78">
        <v>0</v>
      </c>
      <c r="V197" s="97"/>
      <c r="W197" s="78"/>
      <c r="X197" s="78"/>
      <c r="Y197" s="78"/>
      <c r="Z197" s="78"/>
      <c r="AA197" s="78"/>
      <c r="AB197" s="50">
        <f t="shared" si="9"/>
        <v>0</v>
      </c>
      <c r="AC197" s="19"/>
      <c r="AD197" s="20">
        <f t="shared" si="12"/>
        <v>0</v>
      </c>
      <c r="AE197" s="54"/>
    </row>
    <row r="198" spans="1:31" s="13" customFormat="1" x14ac:dyDescent="0.25">
      <c r="A198" s="31">
        <f t="shared" si="11"/>
        <v>49</v>
      </c>
      <c r="B198" s="48" t="s">
        <v>224</v>
      </c>
      <c r="C198" s="53" t="s">
        <v>48</v>
      </c>
      <c r="D198" s="4"/>
      <c r="E198" s="78"/>
      <c r="F198" s="78"/>
      <c r="G198" s="78"/>
      <c r="H198" s="78"/>
      <c r="I198" s="78"/>
      <c r="J198" s="78"/>
      <c r="K198" s="78"/>
      <c r="L198" s="78"/>
      <c r="M198" s="78">
        <v>0</v>
      </c>
      <c r="N198" s="78"/>
      <c r="O198" s="78">
        <v>0</v>
      </c>
      <c r="P198" s="78"/>
      <c r="Q198" s="78"/>
      <c r="R198" s="78"/>
      <c r="S198" s="78"/>
      <c r="T198" s="78"/>
      <c r="U198" s="78"/>
      <c r="V198" s="97"/>
      <c r="W198" s="78"/>
      <c r="X198" s="78"/>
      <c r="Y198" s="78"/>
      <c r="Z198" s="78"/>
      <c r="AA198" s="78"/>
      <c r="AB198" s="50">
        <f t="shared" si="9"/>
        <v>0</v>
      </c>
      <c r="AC198" s="19"/>
      <c r="AD198" s="20">
        <f t="shared" si="12"/>
        <v>0</v>
      </c>
      <c r="AE198" s="54"/>
    </row>
    <row r="199" spans="1:31" s="13" customFormat="1" x14ac:dyDescent="0.25">
      <c r="A199" s="31">
        <f t="shared" si="11"/>
        <v>50</v>
      </c>
      <c r="B199" s="48" t="s">
        <v>239</v>
      </c>
      <c r="C199" s="53" t="s">
        <v>38</v>
      </c>
      <c r="D199" s="4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>
        <v>1</v>
      </c>
      <c r="S199" s="78"/>
      <c r="T199" s="78"/>
      <c r="U199" s="78"/>
      <c r="V199" s="97"/>
      <c r="W199" s="78"/>
      <c r="X199" s="78"/>
      <c r="Y199" s="78"/>
      <c r="Z199" s="78"/>
      <c r="AA199" s="78">
        <v>10</v>
      </c>
      <c r="AB199" s="50">
        <f t="shared" si="9"/>
        <v>11</v>
      </c>
      <c r="AC199" s="132"/>
      <c r="AD199" s="133">
        <f t="shared" si="12"/>
        <v>0</v>
      </c>
      <c r="AE199" s="54"/>
    </row>
    <row r="200" spans="1:31" s="13" customFormat="1" x14ac:dyDescent="0.25">
      <c r="A200" s="31">
        <f t="shared" si="11"/>
        <v>51</v>
      </c>
      <c r="B200" s="48" t="s">
        <v>145</v>
      </c>
      <c r="C200" s="53" t="s">
        <v>38</v>
      </c>
      <c r="D200" s="4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>
        <v>1</v>
      </c>
      <c r="R200" s="78"/>
      <c r="S200" s="78"/>
      <c r="T200" s="78"/>
      <c r="U200" s="78">
        <v>0</v>
      </c>
      <c r="V200" s="97"/>
      <c r="W200" s="78"/>
      <c r="X200" s="78"/>
      <c r="Y200" s="78"/>
      <c r="Z200" s="78"/>
      <c r="AA200" s="78">
        <v>2</v>
      </c>
      <c r="AB200" s="50">
        <f t="shared" si="9"/>
        <v>3</v>
      </c>
      <c r="AC200" s="132"/>
      <c r="AD200" s="133">
        <f t="shared" si="12"/>
        <v>0</v>
      </c>
      <c r="AE200" s="54"/>
    </row>
    <row r="201" spans="1:31" s="13" customFormat="1" x14ac:dyDescent="0.25">
      <c r="A201" s="31">
        <f>A200+1</f>
        <v>52</v>
      </c>
      <c r="B201" s="48" t="s">
        <v>264</v>
      </c>
      <c r="C201" s="53" t="s">
        <v>38</v>
      </c>
      <c r="D201" s="4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>
        <v>0</v>
      </c>
      <c r="R201" s="78">
        <v>2</v>
      </c>
      <c r="S201" s="78"/>
      <c r="T201" s="78"/>
      <c r="U201" s="78"/>
      <c r="V201" s="97"/>
      <c r="W201" s="78"/>
      <c r="X201" s="78"/>
      <c r="Y201" s="78"/>
      <c r="Z201" s="78"/>
      <c r="AA201" s="78"/>
      <c r="AB201" s="50">
        <f t="shared" si="9"/>
        <v>2</v>
      </c>
      <c r="AC201" s="132"/>
      <c r="AD201" s="133">
        <f t="shared" si="12"/>
        <v>0</v>
      </c>
      <c r="AE201" s="54"/>
    </row>
    <row r="202" spans="1:31" s="13" customFormat="1" x14ac:dyDescent="0.25">
      <c r="A202" s="31">
        <f t="shared" si="11"/>
        <v>53</v>
      </c>
      <c r="B202" s="48" t="s">
        <v>147</v>
      </c>
      <c r="C202" s="53" t="s">
        <v>38</v>
      </c>
      <c r="D202" s="4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>
        <v>0</v>
      </c>
      <c r="U202" s="78">
        <v>0</v>
      </c>
      <c r="V202" s="97"/>
      <c r="W202" s="78"/>
      <c r="X202" s="78"/>
      <c r="Y202" s="78"/>
      <c r="Z202" s="78"/>
      <c r="AA202" s="78"/>
      <c r="AB202" s="50">
        <f t="shared" si="9"/>
        <v>0</v>
      </c>
      <c r="AC202" s="19"/>
      <c r="AD202" s="20">
        <f t="shared" si="12"/>
        <v>0</v>
      </c>
      <c r="AE202" s="54"/>
    </row>
    <row r="203" spans="1:31" s="13" customFormat="1" x14ac:dyDescent="0.25">
      <c r="A203" s="31">
        <f t="shared" si="11"/>
        <v>54</v>
      </c>
      <c r="B203" s="48" t="s">
        <v>148</v>
      </c>
      <c r="C203" s="53" t="s">
        <v>38</v>
      </c>
      <c r="D203" s="4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97"/>
      <c r="W203" s="78"/>
      <c r="X203" s="78"/>
      <c r="Y203" s="78"/>
      <c r="Z203" s="78"/>
      <c r="AA203" s="78"/>
      <c r="AB203" s="50">
        <f t="shared" si="9"/>
        <v>0</v>
      </c>
      <c r="AC203" s="19"/>
      <c r="AD203" s="20">
        <f t="shared" si="12"/>
        <v>0</v>
      </c>
      <c r="AE203" s="54"/>
    </row>
    <row r="204" spans="1:31" s="13" customFormat="1" ht="30" x14ac:dyDescent="0.25">
      <c r="A204" s="31">
        <f t="shared" si="11"/>
        <v>55</v>
      </c>
      <c r="B204" s="48" t="s">
        <v>246</v>
      </c>
      <c r="C204" s="45" t="s">
        <v>38</v>
      </c>
      <c r="D204" s="4"/>
      <c r="E204" s="78"/>
      <c r="F204" s="78"/>
      <c r="G204" s="78"/>
      <c r="H204" s="78"/>
      <c r="I204" s="94">
        <v>1</v>
      </c>
      <c r="J204" s="94"/>
      <c r="K204" s="78"/>
      <c r="L204" s="94"/>
      <c r="M204" s="78"/>
      <c r="N204" s="78"/>
      <c r="O204" s="78"/>
      <c r="P204" s="78"/>
      <c r="Q204" s="78"/>
      <c r="R204" s="78"/>
      <c r="S204" s="78"/>
      <c r="T204" s="78"/>
      <c r="U204" s="78">
        <v>0</v>
      </c>
      <c r="V204" s="97"/>
      <c r="W204" s="78"/>
      <c r="X204" s="78"/>
      <c r="Y204" s="78"/>
      <c r="Z204" s="78"/>
      <c r="AA204" s="78"/>
      <c r="AB204" s="50">
        <f t="shared" si="9"/>
        <v>1</v>
      </c>
      <c r="AC204" s="148"/>
      <c r="AD204" s="133">
        <f t="shared" si="12"/>
        <v>0</v>
      </c>
      <c r="AE204" s="54"/>
    </row>
    <row r="205" spans="1:31" s="13" customFormat="1" x14ac:dyDescent="0.25">
      <c r="A205" s="31">
        <f t="shared" si="11"/>
        <v>56</v>
      </c>
      <c r="B205" s="48" t="s">
        <v>64</v>
      </c>
      <c r="C205" s="53" t="s">
        <v>38</v>
      </c>
      <c r="D205" s="4"/>
      <c r="E205" s="78"/>
      <c r="F205" s="78"/>
      <c r="G205" s="78">
        <v>0</v>
      </c>
      <c r="H205" s="78"/>
      <c r="I205" s="78"/>
      <c r="J205" s="78"/>
      <c r="K205" s="78"/>
      <c r="L205" s="78"/>
      <c r="M205" s="78"/>
      <c r="N205" s="78"/>
      <c r="O205" s="78">
        <v>0</v>
      </c>
      <c r="P205" s="78"/>
      <c r="Q205" s="78"/>
      <c r="R205" s="78">
        <v>0</v>
      </c>
      <c r="S205" s="78"/>
      <c r="T205" s="78"/>
      <c r="U205" s="78">
        <v>0</v>
      </c>
      <c r="V205" s="97"/>
      <c r="W205" s="78">
        <v>0</v>
      </c>
      <c r="X205" s="78"/>
      <c r="Y205" s="78">
        <v>4</v>
      </c>
      <c r="Z205" s="78"/>
      <c r="AA205" s="78">
        <v>80</v>
      </c>
      <c r="AB205" s="50">
        <f t="shared" si="9"/>
        <v>84</v>
      </c>
      <c r="AC205" s="132"/>
      <c r="AD205" s="133">
        <f t="shared" si="12"/>
        <v>0</v>
      </c>
      <c r="AE205" s="54"/>
    </row>
    <row r="206" spans="1:31" s="13" customFormat="1" x14ac:dyDescent="0.25">
      <c r="A206" s="31">
        <f t="shared" si="11"/>
        <v>57</v>
      </c>
      <c r="B206" s="48" t="s">
        <v>63</v>
      </c>
      <c r="C206" s="53" t="s">
        <v>38</v>
      </c>
      <c r="D206" s="4"/>
      <c r="E206" s="78"/>
      <c r="F206" s="78"/>
      <c r="G206" s="78">
        <v>0</v>
      </c>
      <c r="H206" s="78"/>
      <c r="I206" s="78"/>
      <c r="J206" s="78"/>
      <c r="K206" s="78"/>
      <c r="L206" s="78"/>
      <c r="M206" s="78"/>
      <c r="N206" s="78"/>
      <c r="O206" s="78">
        <v>0</v>
      </c>
      <c r="P206" s="78"/>
      <c r="Q206" s="78"/>
      <c r="R206" s="78">
        <v>0</v>
      </c>
      <c r="S206" s="78"/>
      <c r="T206" s="78"/>
      <c r="U206" s="78">
        <v>0</v>
      </c>
      <c r="V206" s="97"/>
      <c r="W206" s="78"/>
      <c r="X206" s="78"/>
      <c r="Y206" s="78"/>
      <c r="Z206" s="78"/>
      <c r="AA206" s="78">
        <v>80</v>
      </c>
      <c r="AB206" s="50">
        <f t="shared" si="9"/>
        <v>80</v>
      </c>
      <c r="AC206" s="132"/>
      <c r="AD206" s="133">
        <f t="shared" si="12"/>
        <v>0</v>
      </c>
      <c r="AE206" s="54"/>
    </row>
    <row r="207" spans="1:31" s="13" customFormat="1" x14ac:dyDescent="0.25">
      <c r="A207" s="31">
        <f t="shared" si="11"/>
        <v>58</v>
      </c>
      <c r="B207" s="48" t="s">
        <v>320</v>
      </c>
      <c r="C207" s="53" t="s">
        <v>38</v>
      </c>
      <c r="D207" s="4"/>
      <c r="E207" s="78"/>
      <c r="F207" s="78"/>
      <c r="G207" s="78"/>
      <c r="H207" s="78"/>
      <c r="I207" s="78"/>
      <c r="J207" s="78"/>
      <c r="K207" s="78"/>
      <c r="L207" s="78"/>
      <c r="M207" s="78"/>
      <c r="N207" s="78">
        <v>1</v>
      </c>
      <c r="O207" s="78">
        <v>2</v>
      </c>
      <c r="P207" s="78"/>
      <c r="Q207" s="78"/>
      <c r="R207" s="78">
        <v>4</v>
      </c>
      <c r="S207" s="78"/>
      <c r="T207" s="78"/>
      <c r="U207" s="78"/>
      <c r="V207" s="97"/>
      <c r="W207" s="78"/>
      <c r="X207" s="78"/>
      <c r="Y207" s="78"/>
      <c r="Z207" s="78"/>
      <c r="AA207" s="78"/>
      <c r="AB207" s="50">
        <f t="shared" si="9"/>
        <v>7</v>
      </c>
      <c r="AC207" s="132"/>
      <c r="AD207" s="133">
        <f t="shared" si="12"/>
        <v>0</v>
      </c>
      <c r="AE207" s="79"/>
    </row>
    <row r="208" spans="1:31" s="13" customFormat="1" x14ac:dyDescent="0.25">
      <c r="A208" s="31">
        <f t="shared" si="11"/>
        <v>59</v>
      </c>
      <c r="B208" s="48" t="s">
        <v>361</v>
      </c>
      <c r="C208" s="53" t="s">
        <v>38</v>
      </c>
      <c r="D208" s="4"/>
      <c r="E208" s="78"/>
      <c r="F208" s="78"/>
      <c r="G208" s="78"/>
      <c r="H208" s="78"/>
      <c r="I208" s="78"/>
      <c r="J208" s="78"/>
      <c r="K208" s="78"/>
      <c r="L208" s="78"/>
      <c r="M208" s="78"/>
      <c r="N208" s="78">
        <v>1</v>
      </c>
      <c r="O208" s="78"/>
      <c r="P208" s="78"/>
      <c r="Q208" s="78"/>
      <c r="R208" s="78"/>
      <c r="S208" s="78"/>
      <c r="T208" s="78"/>
      <c r="U208" s="78"/>
      <c r="V208" s="97"/>
      <c r="W208" s="78"/>
      <c r="X208" s="78"/>
      <c r="Y208" s="78"/>
      <c r="Z208" s="78"/>
      <c r="AA208" s="78"/>
      <c r="AB208" s="50">
        <f t="shared" si="9"/>
        <v>1</v>
      </c>
      <c r="AC208" s="132"/>
      <c r="AD208" s="133">
        <f t="shared" si="12"/>
        <v>0</v>
      </c>
      <c r="AE208" s="54"/>
    </row>
    <row r="209" spans="1:31" s="13" customFormat="1" x14ac:dyDescent="0.25">
      <c r="A209" s="31">
        <f t="shared" si="11"/>
        <v>60</v>
      </c>
      <c r="B209" s="48" t="s">
        <v>362</v>
      </c>
      <c r="C209" s="53" t="s">
        <v>38</v>
      </c>
      <c r="D209" s="4"/>
      <c r="E209" s="78"/>
      <c r="F209" s="78"/>
      <c r="G209" s="78"/>
      <c r="H209" s="78"/>
      <c r="I209" s="78"/>
      <c r="J209" s="78"/>
      <c r="K209" s="78"/>
      <c r="L209" s="78"/>
      <c r="M209" s="78"/>
      <c r="N209" s="78">
        <v>2</v>
      </c>
      <c r="O209" s="78"/>
      <c r="P209" s="78"/>
      <c r="Q209" s="78"/>
      <c r="R209" s="78"/>
      <c r="S209" s="78"/>
      <c r="T209" s="78"/>
      <c r="U209" s="78"/>
      <c r="V209" s="97"/>
      <c r="W209" s="78"/>
      <c r="X209" s="78"/>
      <c r="Y209" s="78"/>
      <c r="Z209" s="78"/>
      <c r="AA209" s="78"/>
      <c r="AB209" s="50">
        <f t="shared" si="9"/>
        <v>2</v>
      </c>
      <c r="AC209" s="132"/>
      <c r="AD209" s="133">
        <f t="shared" si="12"/>
        <v>0</v>
      </c>
      <c r="AE209" s="54"/>
    </row>
    <row r="210" spans="1:31" s="13" customFormat="1" x14ac:dyDescent="0.25">
      <c r="A210" s="31">
        <f t="shared" si="11"/>
        <v>61</v>
      </c>
      <c r="B210" s="48" t="s">
        <v>104</v>
      </c>
      <c r="C210" s="53" t="s">
        <v>38</v>
      </c>
      <c r="D210" s="4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97"/>
      <c r="W210" s="78"/>
      <c r="X210" s="78"/>
      <c r="Y210" s="78"/>
      <c r="Z210" s="78"/>
      <c r="AA210" s="78"/>
      <c r="AB210" s="50">
        <f t="shared" ref="AB210:AB271" si="13">SUM(D210:AA210)</f>
        <v>0</v>
      </c>
      <c r="AC210" s="19"/>
      <c r="AD210" s="20">
        <f t="shared" si="12"/>
        <v>0</v>
      </c>
      <c r="AE210" s="54"/>
    </row>
    <row r="211" spans="1:31" s="13" customFormat="1" x14ac:dyDescent="0.25">
      <c r="A211" s="31">
        <f t="shared" si="11"/>
        <v>62</v>
      </c>
      <c r="B211" s="48" t="s">
        <v>105</v>
      </c>
      <c r="C211" s="45" t="s">
        <v>38</v>
      </c>
      <c r="D211" s="4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97"/>
      <c r="W211" s="78"/>
      <c r="X211" s="78"/>
      <c r="Y211" s="78"/>
      <c r="Z211" s="78"/>
      <c r="AA211" s="78"/>
      <c r="AB211" s="50">
        <f t="shared" si="13"/>
        <v>0</v>
      </c>
      <c r="AC211" s="19"/>
      <c r="AD211" s="20">
        <f t="shared" si="12"/>
        <v>0</v>
      </c>
      <c r="AE211" s="54"/>
    </row>
    <row r="212" spans="1:31" s="13" customFormat="1" x14ac:dyDescent="0.25">
      <c r="A212" s="31">
        <f t="shared" si="11"/>
        <v>63</v>
      </c>
      <c r="B212" s="48" t="s">
        <v>314</v>
      </c>
      <c r="C212" s="45" t="s">
        <v>38</v>
      </c>
      <c r="D212" s="4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97"/>
      <c r="W212" s="78"/>
      <c r="X212" s="78"/>
      <c r="Y212" s="78"/>
      <c r="Z212" s="78">
        <v>2</v>
      </c>
      <c r="AA212" s="78"/>
      <c r="AB212" s="50">
        <f t="shared" si="13"/>
        <v>2</v>
      </c>
      <c r="AC212" s="132"/>
      <c r="AD212" s="133">
        <f t="shared" si="12"/>
        <v>0</v>
      </c>
      <c r="AE212" s="54"/>
    </row>
    <row r="213" spans="1:31" s="13" customFormat="1" x14ac:dyDescent="0.25">
      <c r="A213" s="31">
        <f t="shared" si="11"/>
        <v>64</v>
      </c>
      <c r="B213" s="48" t="s">
        <v>142</v>
      </c>
      <c r="C213" s="45" t="s">
        <v>38</v>
      </c>
      <c r="D213" s="4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>
        <v>0</v>
      </c>
      <c r="V213" s="97"/>
      <c r="W213" s="78"/>
      <c r="X213" s="78"/>
      <c r="Y213" s="78"/>
      <c r="Z213" s="78"/>
      <c r="AA213" s="78"/>
      <c r="AB213" s="50">
        <f t="shared" si="13"/>
        <v>0</v>
      </c>
      <c r="AC213" s="19"/>
      <c r="AD213" s="20">
        <f t="shared" si="12"/>
        <v>0</v>
      </c>
      <c r="AE213" s="54"/>
    </row>
    <row r="214" spans="1:31" s="13" customFormat="1" x14ac:dyDescent="0.25">
      <c r="A214" s="31">
        <f t="shared" si="11"/>
        <v>65</v>
      </c>
      <c r="B214" s="48" t="s">
        <v>318</v>
      </c>
      <c r="C214" s="45" t="s">
        <v>38</v>
      </c>
      <c r="D214" s="4"/>
      <c r="E214" s="102"/>
      <c r="F214" s="102"/>
      <c r="G214" s="102"/>
      <c r="H214" s="102"/>
      <c r="I214" s="102"/>
      <c r="J214" s="102"/>
      <c r="K214" s="102"/>
      <c r="L214" s="78">
        <v>1</v>
      </c>
      <c r="M214" s="102"/>
      <c r="N214" s="102"/>
      <c r="O214" s="102"/>
      <c r="P214" s="102"/>
      <c r="Q214" s="102"/>
      <c r="R214" s="102"/>
      <c r="S214" s="102"/>
      <c r="T214" s="102"/>
      <c r="U214" s="102"/>
      <c r="V214" s="158"/>
      <c r="W214" s="102"/>
      <c r="X214" s="102"/>
      <c r="Y214" s="102"/>
      <c r="Z214" s="102"/>
      <c r="AA214" s="102"/>
      <c r="AB214" s="50">
        <f t="shared" si="13"/>
        <v>1</v>
      </c>
      <c r="AC214" s="161"/>
      <c r="AD214" s="133">
        <f t="shared" si="12"/>
        <v>0</v>
      </c>
      <c r="AE214" s="40"/>
    </row>
    <row r="215" spans="1:31" s="13" customFormat="1" x14ac:dyDescent="0.25">
      <c r="A215" s="31">
        <f t="shared" si="11"/>
        <v>66</v>
      </c>
      <c r="B215" s="48" t="s">
        <v>141</v>
      </c>
      <c r="C215" s="45" t="s">
        <v>38</v>
      </c>
      <c r="D215" s="4"/>
      <c r="E215" s="78"/>
      <c r="F215" s="78"/>
      <c r="G215" s="78"/>
      <c r="H215" s="78"/>
      <c r="I215" s="78"/>
      <c r="J215" s="78"/>
      <c r="K215" s="78"/>
      <c r="L215" s="78">
        <v>1</v>
      </c>
      <c r="M215" s="78"/>
      <c r="N215" s="78"/>
      <c r="O215" s="78"/>
      <c r="P215" s="78"/>
      <c r="Q215" s="78"/>
      <c r="R215" s="78"/>
      <c r="S215" s="78"/>
      <c r="T215" s="78"/>
      <c r="U215" s="78">
        <v>0</v>
      </c>
      <c r="V215" s="97"/>
      <c r="W215" s="78"/>
      <c r="X215" s="78"/>
      <c r="Y215" s="78"/>
      <c r="Z215" s="78"/>
      <c r="AA215" s="78">
        <v>3</v>
      </c>
      <c r="AB215" s="50">
        <f t="shared" si="13"/>
        <v>4</v>
      </c>
      <c r="AC215" s="132"/>
      <c r="AD215" s="133">
        <f t="shared" ref="AD215:AD218" si="14">AB215*AC215</f>
        <v>0</v>
      </c>
      <c r="AE215" s="54"/>
    </row>
    <row r="216" spans="1:31" s="13" customFormat="1" x14ac:dyDescent="0.25">
      <c r="A216" s="31">
        <f t="shared" si="11"/>
        <v>67</v>
      </c>
      <c r="B216" s="48" t="s">
        <v>319</v>
      </c>
      <c r="C216" s="53" t="s">
        <v>38</v>
      </c>
      <c r="D216" s="4"/>
      <c r="E216" s="78"/>
      <c r="F216" s="78"/>
      <c r="G216" s="78"/>
      <c r="H216" s="78"/>
      <c r="I216" s="78"/>
      <c r="J216" s="78"/>
      <c r="K216" s="78"/>
      <c r="L216" s="78">
        <v>1</v>
      </c>
      <c r="M216" s="78"/>
      <c r="N216" s="78"/>
      <c r="O216" s="78"/>
      <c r="P216" s="78"/>
      <c r="Q216" s="78"/>
      <c r="R216" s="78"/>
      <c r="S216" s="78"/>
      <c r="T216" s="78"/>
      <c r="U216" s="78"/>
      <c r="V216" s="97"/>
      <c r="W216" s="78"/>
      <c r="X216" s="78"/>
      <c r="Y216" s="78"/>
      <c r="Z216" s="78"/>
      <c r="AA216" s="78"/>
      <c r="AB216" s="50">
        <f t="shared" si="13"/>
        <v>1</v>
      </c>
      <c r="AC216" s="132"/>
      <c r="AD216" s="133">
        <f t="shared" si="14"/>
        <v>0</v>
      </c>
      <c r="AE216" s="79"/>
    </row>
    <row r="217" spans="1:31" s="13" customFormat="1" x14ac:dyDescent="0.25">
      <c r="A217" s="31">
        <f>A216+1</f>
        <v>68</v>
      </c>
      <c r="B217" s="48" t="s">
        <v>240</v>
      </c>
      <c r="C217" s="53" t="s">
        <v>48</v>
      </c>
      <c r="D217" s="4"/>
      <c r="E217" s="78"/>
      <c r="F217" s="78"/>
      <c r="G217" s="78"/>
      <c r="H217" s="78"/>
      <c r="I217" s="94">
        <v>1</v>
      </c>
      <c r="J217" s="94"/>
      <c r="K217" s="78"/>
      <c r="L217" s="94"/>
      <c r="M217" s="78">
        <v>1</v>
      </c>
      <c r="N217" s="78"/>
      <c r="O217" s="78"/>
      <c r="P217" s="78"/>
      <c r="Q217" s="78"/>
      <c r="R217" s="78">
        <v>2</v>
      </c>
      <c r="S217" s="78"/>
      <c r="T217" s="78"/>
      <c r="U217" s="78"/>
      <c r="V217" s="97"/>
      <c r="W217" s="78"/>
      <c r="X217" s="78"/>
      <c r="Y217" s="78"/>
      <c r="Z217" s="78"/>
      <c r="AA217" s="78"/>
      <c r="AB217" s="50">
        <f t="shared" si="13"/>
        <v>4</v>
      </c>
      <c r="AC217" s="132"/>
      <c r="AD217" s="133">
        <f t="shared" si="14"/>
        <v>0</v>
      </c>
      <c r="AE217" s="54"/>
    </row>
    <row r="218" spans="1:31" s="13" customFormat="1" x14ac:dyDescent="0.25">
      <c r="A218" s="31">
        <f t="shared" si="11"/>
        <v>69</v>
      </c>
      <c r="B218" s="48" t="s">
        <v>241</v>
      </c>
      <c r="C218" s="53" t="s">
        <v>48</v>
      </c>
      <c r="D218" s="4"/>
      <c r="E218" s="78">
        <v>2</v>
      </c>
      <c r="F218" s="78"/>
      <c r="G218" s="78"/>
      <c r="H218" s="78"/>
      <c r="I218" s="94">
        <v>1</v>
      </c>
      <c r="J218" s="94"/>
      <c r="K218" s="78"/>
      <c r="L218" s="94"/>
      <c r="M218" s="78">
        <v>1</v>
      </c>
      <c r="N218" s="78"/>
      <c r="O218" s="78"/>
      <c r="P218" s="78"/>
      <c r="Q218" s="78"/>
      <c r="R218" s="78">
        <v>2</v>
      </c>
      <c r="S218" s="78"/>
      <c r="T218" s="78"/>
      <c r="U218" s="78"/>
      <c r="V218" s="97"/>
      <c r="W218" s="78"/>
      <c r="X218" s="78"/>
      <c r="Y218" s="78"/>
      <c r="Z218" s="78"/>
      <c r="AA218" s="78"/>
      <c r="AB218" s="50">
        <f t="shared" si="13"/>
        <v>6</v>
      </c>
      <c r="AC218" s="132"/>
      <c r="AD218" s="133">
        <f t="shared" si="14"/>
        <v>0</v>
      </c>
      <c r="AE218" s="54"/>
    </row>
    <row r="219" spans="1:31" s="13" customFormat="1" ht="15.75" thickBot="1" x14ac:dyDescent="0.3">
      <c r="A219" s="192">
        <f t="shared" si="11"/>
        <v>70</v>
      </c>
      <c r="B219" s="160"/>
      <c r="C219" s="61"/>
      <c r="D219" s="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103"/>
      <c r="W219" s="88"/>
      <c r="X219" s="88"/>
      <c r="Y219" s="88"/>
      <c r="Z219" s="88"/>
      <c r="AA219" s="88"/>
      <c r="AB219" s="172"/>
      <c r="AC219" s="23"/>
      <c r="AD219" s="24"/>
      <c r="AE219" s="167"/>
    </row>
    <row r="220" spans="1:31" x14ac:dyDescent="0.25">
      <c r="A220" s="156"/>
      <c r="B220" s="157" t="s">
        <v>98</v>
      </c>
      <c r="C220" s="129"/>
      <c r="D220" s="105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99"/>
      <c r="AB220" s="173"/>
      <c r="AC220" s="105"/>
      <c r="AD220" s="131"/>
      <c r="AE220" s="188"/>
    </row>
    <row r="221" spans="1:31" s="13" customFormat="1" x14ac:dyDescent="0.25">
      <c r="A221" s="31">
        <f t="shared" ref="A221:A287" si="15">A220+1</f>
        <v>1</v>
      </c>
      <c r="B221" s="135" t="s">
        <v>267</v>
      </c>
      <c r="C221" s="53" t="s">
        <v>38</v>
      </c>
      <c r="D221" s="4"/>
      <c r="E221" s="78"/>
      <c r="F221" s="78"/>
      <c r="G221" s="78"/>
      <c r="H221" s="78"/>
      <c r="I221" s="78"/>
      <c r="J221" s="78"/>
      <c r="K221" s="78"/>
      <c r="L221" s="78"/>
      <c r="M221" s="85"/>
      <c r="N221" s="85"/>
      <c r="O221" s="85"/>
      <c r="P221" s="78"/>
      <c r="Q221" s="78"/>
      <c r="R221" s="78">
        <v>0</v>
      </c>
      <c r="S221" s="78"/>
      <c r="T221" s="78"/>
      <c r="U221" s="78">
        <v>0</v>
      </c>
      <c r="V221" s="97"/>
      <c r="W221" s="78"/>
      <c r="X221" s="78"/>
      <c r="Y221" s="78">
        <v>10</v>
      </c>
      <c r="Z221" s="78"/>
      <c r="AA221" s="78">
        <v>20</v>
      </c>
      <c r="AB221" s="50">
        <f t="shared" si="13"/>
        <v>30</v>
      </c>
      <c r="AC221" s="132"/>
      <c r="AD221" s="133">
        <f t="shared" ref="AD221:AD261" si="16">AB221*AC221</f>
        <v>0</v>
      </c>
      <c r="AE221" s="180"/>
    </row>
    <row r="222" spans="1:31" s="13" customFormat="1" x14ac:dyDescent="0.25">
      <c r="A222" s="31">
        <f t="shared" si="15"/>
        <v>2</v>
      </c>
      <c r="B222" s="112" t="s">
        <v>244</v>
      </c>
      <c r="C222" s="59" t="s">
        <v>38</v>
      </c>
      <c r="D222" s="10"/>
      <c r="E222" s="86"/>
      <c r="F222" s="86"/>
      <c r="G222" s="86"/>
      <c r="H222" s="86"/>
      <c r="I222" s="86"/>
      <c r="J222" s="86"/>
      <c r="K222" s="86"/>
      <c r="L222" s="86"/>
      <c r="M222" s="87">
        <v>0</v>
      </c>
      <c r="N222" s="87"/>
      <c r="O222" s="87"/>
      <c r="P222" s="86"/>
      <c r="Q222" s="86"/>
      <c r="R222" s="86"/>
      <c r="S222" s="86"/>
      <c r="T222" s="86"/>
      <c r="U222" s="86"/>
      <c r="V222" s="98"/>
      <c r="W222" s="86"/>
      <c r="X222" s="86"/>
      <c r="Y222" s="86">
        <v>10</v>
      </c>
      <c r="Z222" s="86">
        <v>10</v>
      </c>
      <c r="AA222" s="78">
        <v>20</v>
      </c>
      <c r="AB222" s="50">
        <f t="shared" si="13"/>
        <v>40</v>
      </c>
      <c r="AC222" s="134"/>
      <c r="AD222" s="133">
        <f t="shared" si="16"/>
        <v>0</v>
      </c>
      <c r="AE222" s="189"/>
    </row>
    <row r="223" spans="1:31" s="13" customFormat="1" x14ac:dyDescent="0.25">
      <c r="A223" s="31">
        <f>A222+1</f>
        <v>3</v>
      </c>
      <c r="B223" s="135" t="s">
        <v>265</v>
      </c>
      <c r="C223" s="53" t="s">
        <v>38</v>
      </c>
      <c r="D223" s="4"/>
      <c r="E223" s="78"/>
      <c r="F223" s="78"/>
      <c r="G223" s="78"/>
      <c r="H223" s="78"/>
      <c r="I223" s="78"/>
      <c r="J223" s="78"/>
      <c r="K223" s="78"/>
      <c r="L223" s="78"/>
      <c r="M223" s="85"/>
      <c r="N223" s="85"/>
      <c r="O223" s="85"/>
      <c r="P223" s="78"/>
      <c r="Q223" s="78"/>
      <c r="R223" s="78"/>
      <c r="S223" s="78"/>
      <c r="T223" s="78"/>
      <c r="U223" s="78"/>
      <c r="V223" s="97"/>
      <c r="W223" s="78"/>
      <c r="X223" s="78"/>
      <c r="Y223" s="78"/>
      <c r="Z223" s="78"/>
      <c r="AA223" s="78"/>
      <c r="AB223" s="50">
        <f t="shared" si="13"/>
        <v>0</v>
      </c>
      <c r="AC223" s="19"/>
      <c r="AD223" s="20">
        <f t="shared" si="16"/>
        <v>0</v>
      </c>
      <c r="AE223" s="180"/>
    </row>
    <row r="224" spans="1:31" s="13" customFormat="1" x14ac:dyDescent="0.25">
      <c r="A224" s="31">
        <f t="shared" si="15"/>
        <v>4</v>
      </c>
      <c r="B224" s="135" t="s">
        <v>325</v>
      </c>
      <c r="C224" s="53"/>
      <c r="D224" s="4"/>
      <c r="E224" s="78"/>
      <c r="F224" s="78"/>
      <c r="G224" s="78"/>
      <c r="H224" s="78"/>
      <c r="I224" s="78"/>
      <c r="J224" s="78"/>
      <c r="K224" s="78"/>
      <c r="L224" s="78"/>
      <c r="M224" s="85"/>
      <c r="N224" s="85">
        <v>15</v>
      </c>
      <c r="O224" s="85"/>
      <c r="P224" s="78"/>
      <c r="Q224" s="78">
        <v>20</v>
      </c>
      <c r="R224" s="78"/>
      <c r="S224" s="78">
        <v>4</v>
      </c>
      <c r="T224" s="78"/>
      <c r="U224" s="78"/>
      <c r="V224" s="97"/>
      <c r="W224" s="78"/>
      <c r="X224" s="78"/>
      <c r="Y224" s="78"/>
      <c r="Z224" s="78">
        <v>10</v>
      </c>
      <c r="AA224" s="78">
        <v>20</v>
      </c>
      <c r="AB224" s="50">
        <f t="shared" si="13"/>
        <v>69</v>
      </c>
      <c r="AC224" s="132"/>
      <c r="AD224" s="133">
        <f t="shared" si="16"/>
        <v>0</v>
      </c>
      <c r="AE224" s="180"/>
    </row>
    <row r="225" spans="1:31" s="13" customFormat="1" x14ac:dyDescent="0.25">
      <c r="A225" s="31">
        <f t="shared" si="15"/>
        <v>5</v>
      </c>
      <c r="B225" s="135" t="s">
        <v>85</v>
      </c>
      <c r="C225" s="45" t="s">
        <v>54</v>
      </c>
      <c r="D225" s="4"/>
      <c r="E225" s="78"/>
      <c r="F225" s="78"/>
      <c r="G225" s="78"/>
      <c r="H225" s="78"/>
      <c r="I225" s="94">
        <v>30</v>
      </c>
      <c r="J225" s="94"/>
      <c r="K225" s="78"/>
      <c r="L225" s="94"/>
      <c r="M225" s="85"/>
      <c r="N225" s="85"/>
      <c r="O225" s="85"/>
      <c r="P225" s="78"/>
      <c r="Q225" s="78"/>
      <c r="R225" s="78"/>
      <c r="S225" s="78"/>
      <c r="T225" s="78"/>
      <c r="U225" s="78"/>
      <c r="V225" s="97"/>
      <c r="W225" s="78"/>
      <c r="X225" s="78"/>
      <c r="Y225" s="78"/>
      <c r="Z225" s="78"/>
      <c r="AA225" s="78">
        <v>15</v>
      </c>
      <c r="AB225" s="50">
        <f t="shared" si="13"/>
        <v>45</v>
      </c>
      <c r="AC225" s="148"/>
      <c r="AD225" s="133">
        <f t="shared" si="16"/>
        <v>0</v>
      </c>
      <c r="AE225" s="180" t="s">
        <v>276</v>
      </c>
    </row>
    <row r="226" spans="1:31" s="13" customFormat="1" x14ac:dyDescent="0.25">
      <c r="A226" s="31">
        <f t="shared" si="15"/>
        <v>6</v>
      </c>
      <c r="B226" s="135" t="s">
        <v>268</v>
      </c>
      <c r="C226" s="45" t="s">
        <v>38</v>
      </c>
      <c r="D226" s="4"/>
      <c r="E226" s="78"/>
      <c r="F226" s="78"/>
      <c r="G226" s="78"/>
      <c r="H226" s="78"/>
      <c r="I226" s="78"/>
      <c r="J226" s="78"/>
      <c r="K226" s="78"/>
      <c r="L226" s="78"/>
      <c r="M226" s="85">
        <v>0</v>
      </c>
      <c r="N226" s="85"/>
      <c r="O226" s="85"/>
      <c r="P226" s="78"/>
      <c r="Q226" s="78">
        <v>1</v>
      </c>
      <c r="R226" s="78"/>
      <c r="S226" s="78"/>
      <c r="T226" s="78">
        <v>2</v>
      </c>
      <c r="U226" s="78"/>
      <c r="V226" s="97"/>
      <c r="W226" s="78"/>
      <c r="X226" s="78"/>
      <c r="Y226" s="78">
        <v>5</v>
      </c>
      <c r="Z226" s="78"/>
      <c r="AA226" s="78">
        <v>20</v>
      </c>
      <c r="AB226" s="50">
        <f t="shared" si="13"/>
        <v>28</v>
      </c>
      <c r="AC226" s="148"/>
      <c r="AD226" s="133">
        <f t="shared" si="16"/>
        <v>0</v>
      </c>
      <c r="AE226" s="180"/>
    </row>
    <row r="227" spans="1:31" s="13" customFormat="1" x14ac:dyDescent="0.25">
      <c r="A227" s="31">
        <f t="shared" si="15"/>
        <v>7</v>
      </c>
      <c r="B227" s="135" t="s">
        <v>131</v>
      </c>
      <c r="C227" s="53" t="s">
        <v>54</v>
      </c>
      <c r="D227" s="4"/>
      <c r="E227" s="78"/>
      <c r="F227" s="78"/>
      <c r="G227" s="78"/>
      <c r="H227" s="78"/>
      <c r="I227" s="78"/>
      <c r="J227" s="78"/>
      <c r="K227" s="78"/>
      <c r="L227" s="78"/>
      <c r="M227" s="85"/>
      <c r="N227" s="85"/>
      <c r="O227" s="85"/>
      <c r="P227" s="78"/>
      <c r="Q227" s="78"/>
      <c r="R227" s="78">
        <v>1</v>
      </c>
      <c r="S227" s="78"/>
      <c r="T227" s="78"/>
      <c r="U227" s="78"/>
      <c r="V227" s="97"/>
      <c r="W227" s="78"/>
      <c r="X227" s="78"/>
      <c r="Y227" s="78">
        <v>6</v>
      </c>
      <c r="Z227" s="78"/>
      <c r="AA227" s="78">
        <v>15</v>
      </c>
      <c r="AB227" s="50">
        <f t="shared" si="13"/>
        <v>22</v>
      </c>
      <c r="AC227" s="132"/>
      <c r="AD227" s="133">
        <f t="shared" si="16"/>
        <v>0</v>
      </c>
      <c r="AE227" s="180"/>
    </row>
    <row r="228" spans="1:31" s="13" customFormat="1" x14ac:dyDescent="0.25">
      <c r="A228" s="31">
        <f t="shared" si="15"/>
        <v>8</v>
      </c>
      <c r="B228" s="135" t="s">
        <v>359</v>
      </c>
      <c r="C228" s="53" t="s">
        <v>38</v>
      </c>
      <c r="D228" s="4"/>
      <c r="E228" s="78"/>
      <c r="F228" s="78"/>
      <c r="G228" s="78"/>
      <c r="H228" s="78"/>
      <c r="I228" s="78"/>
      <c r="J228" s="78"/>
      <c r="K228" s="78"/>
      <c r="L228" s="78"/>
      <c r="M228" s="85"/>
      <c r="N228" s="85"/>
      <c r="O228" s="85"/>
      <c r="P228" s="78"/>
      <c r="Q228" s="78"/>
      <c r="R228" s="78"/>
      <c r="S228" s="78"/>
      <c r="T228" s="78"/>
      <c r="U228" s="78"/>
      <c r="V228" s="97"/>
      <c r="W228" s="78"/>
      <c r="X228" s="78"/>
      <c r="Y228" s="78">
        <v>15</v>
      </c>
      <c r="Z228" s="78"/>
      <c r="AA228" s="78"/>
      <c r="AB228" s="50">
        <f t="shared" si="13"/>
        <v>15</v>
      </c>
      <c r="AC228" s="132"/>
      <c r="AD228" s="133">
        <f t="shared" si="16"/>
        <v>0</v>
      </c>
      <c r="AE228" s="180"/>
    </row>
    <row r="229" spans="1:31" s="13" customFormat="1" x14ac:dyDescent="0.25">
      <c r="A229" s="31">
        <f t="shared" si="15"/>
        <v>9</v>
      </c>
      <c r="B229" s="135" t="s">
        <v>99</v>
      </c>
      <c r="C229" s="53" t="s">
        <v>38</v>
      </c>
      <c r="D229" s="4"/>
      <c r="E229" s="78"/>
      <c r="F229" s="78"/>
      <c r="G229" s="78"/>
      <c r="H229" s="78"/>
      <c r="I229" s="78"/>
      <c r="J229" s="78"/>
      <c r="K229" s="78"/>
      <c r="L229" s="78"/>
      <c r="M229" s="85"/>
      <c r="N229" s="85"/>
      <c r="O229" s="85"/>
      <c r="P229" s="78"/>
      <c r="Q229" s="78"/>
      <c r="R229" s="78"/>
      <c r="S229" s="78" t="s">
        <v>282</v>
      </c>
      <c r="T229" s="78"/>
      <c r="U229" s="78"/>
      <c r="V229" s="97"/>
      <c r="W229" s="78"/>
      <c r="X229" s="78"/>
      <c r="Y229" s="78"/>
      <c r="Z229" s="78"/>
      <c r="AA229" s="78"/>
      <c r="AB229" s="50">
        <f t="shared" si="13"/>
        <v>0</v>
      </c>
      <c r="AC229" s="19"/>
      <c r="AD229" s="20">
        <f t="shared" si="16"/>
        <v>0</v>
      </c>
      <c r="AE229" s="180"/>
    </row>
    <row r="230" spans="1:31" s="13" customFormat="1" x14ac:dyDescent="0.25">
      <c r="A230" s="31">
        <f t="shared" si="15"/>
        <v>10</v>
      </c>
      <c r="B230" s="136" t="s">
        <v>360</v>
      </c>
      <c r="C230" s="53" t="s">
        <v>83</v>
      </c>
      <c r="D230" s="4"/>
      <c r="E230" s="78"/>
      <c r="F230" s="78"/>
      <c r="G230" s="78"/>
      <c r="H230" s="78"/>
      <c r="I230" s="78"/>
      <c r="J230" s="78"/>
      <c r="K230" s="78"/>
      <c r="L230" s="78"/>
      <c r="M230" s="85"/>
      <c r="N230" s="85"/>
      <c r="O230" s="85"/>
      <c r="P230" s="78"/>
      <c r="Q230" s="78"/>
      <c r="R230" s="78"/>
      <c r="S230" s="78">
        <v>2</v>
      </c>
      <c r="T230" s="78"/>
      <c r="U230" s="78"/>
      <c r="V230" s="97"/>
      <c r="W230" s="78"/>
      <c r="X230" s="78"/>
      <c r="Y230" s="78"/>
      <c r="Z230" s="78"/>
      <c r="AA230" s="78"/>
      <c r="AB230" s="50">
        <f t="shared" si="13"/>
        <v>2</v>
      </c>
      <c r="AC230" s="148"/>
      <c r="AD230" s="133">
        <f t="shared" si="16"/>
        <v>0</v>
      </c>
      <c r="AE230" s="180"/>
    </row>
    <row r="231" spans="1:31" s="13" customFormat="1" x14ac:dyDescent="0.25">
      <c r="A231" s="31">
        <f t="shared" si="15"/>
        <v>11</v>
      </c>
      <c r="B231" s="109" t="s">
        <v>336</v>
      </c>
      <c r="C231" s="53" t="s">
        <v>38</v>
      </c>
      <c r="D231" s="4"/>
      <c r="E231" s="78"/>
      <c r="F231" s="78"/>
      <c r="G231" s="78"/>
      <c r="H231" s="78"/>
      <c r="I231" s="78"/>
      <c r="J231" s="78"/>
      <c r="K231" s="78"/>
      <c r="L231" s="78"/>
      <c r="M231" s="85"/>
      <c r="N231" s="85"/>
      <c r="O231" s="85"/>
      <c r="P231" s="78"/>
      <c r="Q231" s="78"/>
      <c r="R231" s="78">
        <v>15</v>
      </c>
      <c r="S231" s="78"/>
      <c r="T231" s="78"/>
      <c r="U231" s="78"/>
      <c r="V231" s="97"/>
      <c r="W231" s="78"/>
      <c r="X231" s="78"/>
      <c r="Y231" s="78"/>
      <c r="Z231" s="78"/>
      <c r="AA231" s="78"/>
      <c r="AB231" s="50">
        <f t="shared" si="13"/>
        <v>15</v>
      </c>
      <c r="AC231" s="148"/>
      <c r="AD231" s="133">
        <f t="shared" si="16"/>
        <v>0</v>
      </c>
      <c r="AE231" s="181"/>
    </row>
    <row r="232" spans="1:31" s="13" customFormat="1" x14ac:dyDescent="0.25">
      <c r="A232" s="31">
        <f t="shared" si="15"/>
        <v>12</v>
      </c>
      <c r="B232" s="110" t="s">
        <v>337</v>
      </c>
      <c r="C232" s="53" t="s">
        <v>38</v>
      </c>
      <c r="D232" s="4"/>
      <c r="E232" s="78"/>
      <c r="F232" s="78"/>
      <c r="G232" s="78"/>
      <c r="H232" s="78"/>
      <c r="I232" s="78"/>
      <c r="J232" s="78"/>
      <c r="K232" s="78"/>
      <c r="L232" s="78"/>
      <c r="M232" s="85"/>
      <c r="N232" s="85"/>
      <c r="O232" s="85"/>
      <c r="P232" s="78"/>
      <c r="Q232" s="78"/>
      <c r="R232" s="78">
        <v>15</v>
      </c>
      <c r="S232" s="78"/>
      <c r="T232" s="78"/>
      <c r="U232" s="78"/>
      <c r="V232" s="97"/>
      <c r="W232" s="78"/>
      <c r="X232" s="78"/>
      <c r="Y232" s="78"/>
      <c r="Z232" s="78"/>
      <c r="AA232" s="78"/>
      <c r="AB232" s="50">
        <f t="shared" si="13"/>
        <v>15</v>
      </c>
      <c r="AC232" s="148"/>
      <c r="AD232" s="133">
        <f t="shared" si="16"/>
        <v>0</v>
      </c>
      <c r="AE232" s="181"/>
    </row>
    <row r="233" spans="1:31" s="13" customFormat="1" x14ac:dyDescent="0.25">
      <c r="A233" s="31">
        <f t="shared" si="15"/>
        <v>13</v>
      </c>
      <c r="B233" s="135" t="s">
        <v>118</v>
      </c>
      <c r="C233" s="53" t="s">
        <v>38</v>
      </c>
      <c r="D233" s="4"/>
      <c r="E233" s="78"/>
      <c r="F233" s="78"/>
      <c r="G233" s="78"/>
      <c r="H233" s="78"/>
      <c r="I233" s="78"/>
      <c r="J233" s="78"/>
      <c r="K233" s="78"/>
      <c r="L233" s="78"/>
      <c r="M233" s="85"/>
      <c r="N233" s="85"/>
      <c r="O233" s="85"/>
      <c r="P233" s="78"/>
      <c r="Q233" s="78"/>
      <c r="R233" s="78"/>
      <c r="S233" s="78"/>
      <c r="T233" s="78">
        <v>0</v>
      </c>
      <c r="U233" s="78"/>
      <c r="V233" s="97"/>
      <c r="W233" s="78"/>
      <c r="X233" s="78"/>
      <c r="Y233" s="78">
        <v>6</v>
      </c>
      <c r="Z233" s="78"/>
      <c r="AA233" s="78">
        <v>20</v>
      </c>
      <c r="AB233" s="50">
        <f t="shared" si="13"/>
        <v>26</v>
      </c>
      <c r="AC233" s="132"/>
      <c r="AD233" s="133">
        <f t="shared" si="16"/>
        <v>0</v>
      </c>
      <c r="AE233" s="180" t="s">
        <v>313</v>
      </c>
    </row>
    <row r="234" spans="1:31" s="13" customFormat="1" x14ac:dyDescent="0.25">
      <c r="A234" s="31">
        <f t="shared" si="15"/>
        <v>14</v>
      </c>
      <c r="B234" s="135" t="s">
        <v>249</v>
      </c>
      <c r="C234" s="53" t="s">
        <v>38</v>
      </c>
      <c r="D234" s="4"/>
      <c r="E234" s="78"/>
      <c r="F234" s="78"/>
      <c r="G234" s="78"/>
      <c r="H234" s="78"/>
      <c r="I234" s="78"/>
      <c r="J234" s="78"/>
      <c r="K234" s="78"/>
      <c r="L234" s="78"/>
      <c r="M234" s="85"/>
      <c r="N234" s="85"/>
      <c r="O234" s="85"/>
      <c r="P234" s="78"/>
      <c r="Q234" s="78"/>
      <c r="R234" s="78"/>
      <c r="S234" s="78"/>
      <c r="T234" s="78"/>
      <c r="U234" s="78">
        <v>0</v>
      </c>
      <c r="V234" s="97"/>
      <c r="W234" s="78"/>
      <c r="X234" s="78"/>
      <c r="Y234" s="78">
        <v>5</v>
      </c>
      <c r="Z234" s="78"/>
      <c r="AA234" s="78">
        <v>30</v>
      </c>
      <c r="AB234" s="50">
        <f t="shared" si="13"/>
        <v>35</v>
      </c>
      <c r="AC234" s="132"/>
      <c r="AD234" s="133">
        <f t="shared" si="16"/>
        <v>0</v>
      </c>
      <c r="AE234" s="180"/>
    </row>
    <row r="235" spans="1:31" s="13" customFormat="1" x14ac:dyDescent="0.25">
      <c r="A235" s="31">
        <f t="shared" si="15"/>
        <v>15</v>
      </c>
      <c r="B235" s="135" t="s">
        <v>269</v>
      </c>
      <c r="C235" s="53" t="s">
        <v>38</v>
      </c>
      <c r="D235" s="4"/>
      <c r="E235" s="78"/>
      <c r="F235" s="78"/>
      <c r="G235" s="78"/>
      <c r="H235" s="78"/>
      <c r="I235" s="78"/>
      <c r="J235" s="78"/>
      <c r="K235" s="78"/>
      <c r="L235" s="78"/>
      <c r="M235" s="85"/>
      <c r="N235" s="85"/>
      <c r="O235" s="85"/>
      <c r="P235" s="78"/>
      <c r="Q235" s="78">
        <v>5</v>
      </c>
      <c r="R235" s="78"/>
      <c r="S235" s="78"/>
      <c r="T235" s="78"/>
      <c r="U235" s="78">
        <v>5</v>
      </c>
      <c r="V235" s="97"/>
      <c r="W235" s="78"/>
      <c r="X235" s="78"/>
      <c r="Y235" s="78"/>
      <c r="Z235" s="78"/>
      <c r="AA235" s="78">
        <v>30</v>
      </c>
      <c r="AB235" s="50">
        <f t="shared" si="13"/>
        <v>40</v>
      </c>
      <c r="AC235" s="132"/>
      <c r="AD235" s="133">
        <f t="shared" si="16"/>
        <v>0</v>
      </c>
      <c r="AE235" s="189"/>
    </row>
    <row r="236" spans="1:31" s="13" customFormat="1" x14ac:dyDescent="0.25">
      <c r="A236" s="31">
        <f t="shared" si="15"/>
        <v>16</v>
      </c>
      <c r="B236" s="135" t="s">
        <v>351</v>
      </c>
      <c r="C236" s="1" t="s">
        <v>350</v>
      </c>
      <c r="D236" s="4"/>
      <c r="E236" s="78"/>
      <c r="F236" s="78"/>
      <c r="G236" s="78"/>
      <c r="H236" s="78"/>
      <c r="I236" s="78"/>
      <c r="J236" s="78">
        <v>2</v>
      </c>
      <c r="K236" s="78"/>
      <c r="L236" s="78"/>
      <c r="M236" s="85"/>
      <c r="N236" s="85"/>
      <c r="O236" s="85"/>
      <c r="P236" s="78"/>
      <c r="Q236" s="78"/>
      <c r="R236" s="78"/>
      <c r="S236" s="78"/>
      <c r="T236" s="78"/>
      <c r="U236" s="78"/>
      <c r="V236" s="97"/>
      <c r="W236" s="78"/>
      <c r="X236" s="78"/>
      <c r="Y236" s="78"/>
      <c r="Z236" s="78"/>
      <c r="AA236" s="78"/>
      <c r="AB236" s="50">
        <f t="shared" si="13"/>
        <v>2</v>
      </c>
      <c r="AC236" s="132"/>
      <c r="AD236" s="133">
        <f t="shared" si="16"/>
        <v>0</v>
      </c>
      <c r="AE236" s="190"/>
    </row>
    <row r="237" spans="1:31" s="13" customFormat="1" x14ac:dyDescent="0.25">
      <c r="A237" s="31">
        <f t="shared" si="15"/>
        <v>17</v>
      </c>
      <c r="B237" s="135" t="s">
        <v>344</v>
      </c>
      <c r="C237" s="53" t="s">
        <v>38</v>
      </c>
      <c r="D237" s="4"/>
      <c r="E237" s="78"/>
      <c r="F237" s="78"/>
      <c r="G237" s="78"/>
      <c r="H237" s="78"/>
      <c r="I237" s="78"/>
      <c r="J237" s="78"/>
      <c r="K237" s="78"/>
      <c r="L237" s="78"/>
      <c r="M237" s="85"/>
      <c r="N237" s="85">
        <v>3</v>
      </c>
      <c r="O237" s="85"/>
      <c r="P237" s="78"/>
      <c r="Q237" s="78"/>
      <c r="R237" s="78"/>
      <c r="S237" s="78"/>
      <c r="T237" s="78"/>
      <c r="U237" s="78"/>
      <c r="V237" s="97"/>
      <c r="W237" s="78"/>
      <c r="X237" s="78"/>
      <c r="Y237" s="78"/>
      <c r="Z237" s="78"/>
      <c r="AA237" s="78"/>
      <c r="AB237" s="50">
        <f t="shared" si="13"/>
        <v>3</v>
      </c>
      <c r="AC237" s="132"/>
      <c r="AD237" s="133">
        <f t="shared" si="16"/>
        <v>0</v>
      </c>
      <c r="AE237" s="181"/>
    </row>
    <row r="238" spans="1:31" s="13" customFormat="1" x14ac:dyDescent="0.25">
      <c r="A238" s="31">
        <f t="shared" si="15"/>
        <v>18</v>
      </c>
      <c r="B238" s="162" t="s">
        <v>345</v>
      </c>
      <c r="C238" s="65" t="s">
        <v>346</v>
      </c>
      <c r="D238" s="11"/>
      <c r="E238" s="99"/>
      <c r="F238" s="99"/>
      <c r="G238" s="99"/>
      <c r="H238" s="99"/>
      <c r="I238" s="99"/>
      <c r="J238" s="99"/>
      <c r="K238" s="99"/>
      <c r="L238" s="99"/>
      <c r="M238" s="100"/>
      <c r="N238" s="100">
        <v>2</v>
      </c>
      <c r="O238" s="100"/>
      <c r="P238" s="99"/>
      <c r="Q238" s="99"/>
      <c r="R238" s="99"/>
      <c r="S238" s="99"/>
      <c r="T238" s="99"/>
      <c r="U238" s="99"/>
      <c r="V238" s="101"/>
      <c r="W238" s="99"/>
      <c r="X238" s="99"/>
      <c r="Y238" s="99"/>
      <c r="Z238" s="99"/>
      <c r="AA238" s="78"/>
      <c r="AB238" s="50">
        <f t="shared" si="13"/>
        <v>2</v>
      </c>
      <c r="AC238" s="164"/>
      <c r="AD238" s="133">
        <f t="shared" si="16"/>
        <v>0</v>
      </c>
      <c r="AE238" s="181"/>
    </row>
    <row r="239" spans="1:31" s="13" customFormat="1" x14ac:dyDescent="0.25">
      <c r="A239" s="31">
        <f t="shared" si="15"/>
        <v>19</v>
      </c>
      <c r="B239" s="162" t="s">
        <v>347</v>
      </c>
      <c r="C239" s="65" t="s">
        <v>346</v>
      </c>
      <c r="D239" s="11"/>
      <c r="E239" s="99"/>
      <c r="F239" s="99"/>
      <c r="G239" s="99"/>
      <c r="H239" s="99"/>
      <c r="I239" s="99"/>
      <c r="J239" s="99"/>
      <c r="K239" s="99"/>
      <c r="L239" s="99"/>
      <c r="M239" s="100"/>
      <c r="N239" s="100">
        <v>1</v>
      </c>
      <c r="O239" s="100"/>
      <c r="P239" s="99"/>
      <c r="Q239" s="99"/>
      <c r="R239" s="99"/>
      <c r="S239" s="99"/>
      <c r="T239" s="99"/>
      <c r="U239" s="99"/>
      <c r="V239" s="101"/>
      <c r="W239" s="99"/>
      <c r="X239" s="99"/>
      <c r="Y239" s="99"/>
      <c r="Z239" s="99"/>
      <c r="AA239" s="78"/>
      <c r="AB239" s="50">
        <f t="shared" si="13"/>
        <v>1</v>
      </c>
      <c r="AC239" s="164"/>
      <c r="AD239" s="133">
        <f t="shared" si="16"/>
        <v>0</v>
      </c>
      <c r="AE239" s="181"/>
    </row>
    <row r="240" spans="1:31" s="13" customFormat="1" x14ac:dyDescent="0.25">
      <c r="A240" s="31">
        <f t="shared" si="15"/>
        <v>20</v>
      </c>
      <c r="B240" s="162" t="s">
        <v>286</v>
      </c>
      <c r="C240" s="65" t="s">
        <v>38</v>
      </c>
      <c r="D240" s="11"/>
      <c r="E240" s="99"/>
      <c r="F240" s="99"/>
      <c r="G240" s="99"/>
      <c r="H240" s="99"/>
      <c r="I240" s="99"/>
      <c r="J240" s="99"/>
      <c r="K240" s="99"/>
      <c r="L240" s="99"/>
      <c r="M240" s="100"/>
      <c r="N240" s="100">
        <v>2</v>
      </c>
      <c r="O240" s="100"/>
      <c r="P240" s="99"/>
      <c r="Q240" s="99"/>
      <c r="R240" s="99"/>
      <c r="S240" s="99"/>
      <c r="T240" s="99"/>
      <c r="U240" s="99"/>
      <c r="V240" s="101"/>
      <c r="W240" s="99"/>
      <c r="X240" s="99"/>
      <c r="Y240" s="99"/>
      <c r="Z240" s="99"/>
      <c r="AA240" s="78"/>
      <c r="AB240" s="50">
        <f t="shared" si="13"/>
        <v>2</v>
      </c>
      <c r="AC240" s="164"/>
      <c r="AD240" s="133">
        <f t="shared" si="16"/>
        <v>0</v>
      </c>
      <c r="AE240" s="181"/>
    </row>
    <row r="241" spans="1:31" s="13" customFormat="1" x14ac:dyDescent="0.25">
      <c r="A241" s="31">
        <f t="shared" si="15"/>
        <v>21</v>
      </c>
      <c r="B241" s="162" t="s">
        <v>349</v>
      </c>
      <c r="C241" s="65" t="s">
        <v>348</v>
      </c>
      <c r="D241" s="11"/>
      <c r="E241" s="99"/>
      <c r="F241" s="99"/>
      <c r="G241" s="99"/>
      <c r="H241" s="99"/>
      <c r="I241" s="99"/>
      <c r="J241" s="99"/>
      <c r="K241" s="99"/>
      <c r="L241" s="99"/>
      <c r="M241" s="100"/>
      <c r="N241" s="100">
        <v>2</v>
      </c>
      <c r="O241" s="100"/>
      <c r="P241" s="99"/>
      <c r="Q241" s="99"/>
      <c r="R241" s="99"/>
      <c r="S241" s="99"/>
      <c r="T241" s="99"/>
      <c r="U241" s="99"/>
      <c r="V241" s="101"/>
      <c r="W241" s="99"/>
      <c r="X241" s="99"/>
      <c r="Y241" s="99"/>
      <c r="Z241" s="99"/>
      <c r="AA241" s="78"/>
      <c r="AB241" s="50">
        <f t="shared" si="13"/>
        <v>2</v>
      </c>
      <c r="AC241" s="164"/>
      <c r="AD241" s="133">
        <f t="shared" si="16"/>
        <v>0</v>
      </c>
      <c r="AE241" s="181"/>
    </row>
    <row r="242" spans="1:31" s="13" customFormat="1" x14ac:dyDescent="0.25">
      <c r="A242" s="31">
        <f t="shared" si="15"/>
        <v>22</v>
      </c>
      <c r="B242" s="162" t="s">
        <v>119</v>
      </c>
      <c r="C242" s="65" t="s">
        <v>120</v>
      </c>
      <c r="D242" s="11"/>
      <c r="E242" s="99"/>
      <c r="F242" s="99"/>
      <c r="G242" s="99"/>
      <c r="H242" s="99"/>
      <c r="I242" s="99"/>
      <c r="J242" s="99"/>
      <c r="K242" s="99"/>
      <c r="L242" s="99"/>
      <c r="M242" s="100"/>
      <c r="N242" s="100">
        <v>2</v>
      </c>
      <c r="O242" s="100"/>
      <c r="P242" s="99"/>
      <c r="Q242" s="99"/>
      <c r="R242" s="99"/>
      <c r="S242" s="99"/>
      <c r="T242" s="99">
        <v>1</v>
      </c>
      <c r="U242" s="99">
        <v>1</v>
      </c>
      <c r="V242" s="101"/>
      <c r="W242" s="99"/>
      <c r="X242" s="99"/>
      <c r="Y242" s="99"/>
      <c r="Z242" s="99"/>
      <c r="AA242" s="78"/>
      <c r="AB242" s="50">
        <f t="shared" si="13"/>
        <v>4</v>
      </c>
      <c r="AC242" s="164"/>
      <c r="AD242" s="133">
        <f t="shared" si="16"/>
        <v>0</v>
      </c>
      <c r="AE242" s="180"/>
    </row>
    <row r="243" spans="1:31" s="13" customFormat="1" x14ac:dyDescent="0.25">
      <c r="A243" s="31">
        <f t="shared" si="15"/>
        <v>23</v>
      </c>
      <c r="B243" s="135" t="s">
        <v>334</v>
      </c>
      <c r="C243" s="53" t="s">
        <v>38</v>
      </c>
      <c r="D243" s="4"/>
      <c r="E243" s="78"/>
      <c r="F243" s="78"/>
      <c r="G243" s="78"/>
      <c r="H243" s="78"/>
      <c r="I243" s="78"/>
      <c r="J243" s="78"/>
      <c r="K243" s="78"/>
      <c r="L243" s="78"/>
      <c r="M243" s="85"/>
      <c r="N243" s="85"/>
      <c r="O243" s="85"/>
      <c r="P243" s="78"/>
      <c r="Q243" s="78"/>
      <c r="R243" s="78"/>
      <c r="S243" s="78"/>
      <c r="T243" s="78"/>
      <c r="U243" s="78"/>
      <c r="V243" s="97"/>
      <c r="W243" s="78"/>
      <c r="X243" s="78"/>
      <c r="Y243" s="78"/>
      <c r="Z243" s="78">
        <v>5</v>
      </c>
      <c r="AA243" s="78"/>
      <c r="AB243" s="50">
        <f t="shared" si="13"/>
        <v>5</v>
      </c>
      <c r="AC243" s="165"/>
      <c r="AD243" s="133">
        <f t="shared" si="16"/>
        <v>0</v>
      </c>
      <c r="AE243" s="180" t="s">
        <v>278</v>
      </c>
    </row>
    <row r="244" spans="1:31" s="13" customFormat="1" ht="30" x14ac:dyDescent="0.25">
      <c r="A244" s="31">
        <f t="shared" si="15"/>
        <v>24</v>
      </c>
      <c r="B244" s="135" t="s">
        <v>270</v>
      </c>
      <c r="C244" s="45" t="s">
        <v>38</v>
      </c>
      <c r="D244" s="4"/>
      <c r="E244" s="78"/>
      <c r="F244" s="78"/>
      <c r="G244" s="78"/>
      <c r="H244" s="78"/>
      <c r="I244" s="78"/>
      <c r="J244" s="78">
        <v>0</v>
      </c>
      <c r="K244" s="78"/>
      <c r="L244" s="78"/>
      <c r="M244" s="85">
        <v>5</v>
      </c>
      <c r="N244" s="85"/>
      <c r="O244" s="85"/>
      <c r="P244" s="78"/>
      <c r="Q244" s="78"/>
      <c r="R244" s="78">
        <v>0</v>
      </c>
      <c r="S244" s="78"/>
      <c r="T244" s="78">
        <v>0</v>
      </c>
      <c r="U244" s="78"/>
      <c r="V244" s="97"/>
      <c r="W244" s="78"/>
      <c r="X244" s="78"/>
      <c r="Y244" s="78"/>
      <c r="Z244" s="78"/>
      <c r="AA244" s="78"/>
      <c r="AB244" s="50">
        <f t="shared" si="13"/>
        <v>5</v>
      </c>
      <c r="AC244" s="132"/>
      <c r="AD244" s="133">
        <f t="shared" si="16"/>
        <v>0</v>
      </c>
      <c r="AE244" s="180" t="s">
        <v>278</v>
      </c>
    </row>
    <row r="245" spans="1:31" s="13" customFormat="1" x14ac:dyDescent="0.25">
      <c r="A245" s="31">
        <f t="shared" si="15"/>
        <v>25</v>
      </c>
      <c r="B245" s="135" t="s">
        <v>121</v>
      </c>
      <c r="C245" s="45" t="s">
        <v>54</v>
      </c>
      <c r="D245" s="4"/>
      <c r="E245" s="78"/>
      <c r="F245" s="78"/>
      <c r="G245" s="78"/>
      <c r="H245" s="78">
        <v>0</v>
      </c>
      <c r="I245" s="78"/>
      <c r="J245" s="78"/>
      <c r="K245" s="78"/>
      <c r="L245" s="78"/>
      <c r="M245" s="85">
        <v>0</v>
      </c>
      <c r="N245" s="85"/>
      <c r="O245" s="85"/>
      <c r="P245" s="78"/>
      <c r="Q245" s="78"/>
      <c r="R245" s="78">
        <v>0</v>
      </c>
      <c r="S245" s="78"/>
      <c r="T245" s="78"/>
      <c r="U245" s="78"/>
      <c r="V245" s="97"/>
      <c r="W245" s="78"/>
      <c r="X245" s="78"/>
      <c r="Y245" s="78">
        <v>5</v>
      </c>
      <c r="Z245" s="78"/>
      <c r="AA245" s="78">
        <v>15</v>
      </c>
      <c r="AB245" s="50">
        <f t="shared" si="13"/>
        <v>20</v>
      </c>
      <c r="AC245" s="132"/>
      <c r="AD245" s="133">
        <f t="shared" si="16"/>
        <v>0</v>
      </c>
      <c r="AE245" s="180"/>
    </row>
    <row r="246" spans="1:31" s="13" customFormat="1" x14ac:dyDescent="0.25">
      <c r="A246" s="31">
        <f t="shared" si="15"/>
        <v>26</v>
      </c>
      <c r="B246" s="48" t="s">
        <v>138</v>
      </c>
      <c r="C246" s="45" t="s">
        <v>54</v>
      </c>
      <c r="D246" s="4"/>
      <c r="E246" s="78"/>
      <c r="F246" s="78"/>
      <c r="G246" s="78"/>
      <c r="H246" s="78"/>
      <c r="I246" s="78"/>
      <c r="J246" s="78">
        <v>0</v>
      </c>
      <c r="K246" s="78"/>
      <c r="L246" s="78"/>
      <c r="M246" s="85"/>
      <c r="N246" s="85"/>
      <c r="O246" s="85"/>
      <c r="P246" s="78"/>
      <c r="Q246" s="78"/>
      <c r="R246" s="78">
        <v>4</v>
      </c>
      <c r="S246" s="78"/>
      <c r="T246" s="78"/>
      <c r="U246" s="78"/>
      <c r="V246" s="97"/>
      <c r="W246" s="78"/>
      <c r="X246" s="78"/>
      <c r="Y246" s="78"/>
      <c r="Z246" s="78"/>
      <c r="AA246" s="78"/>
      <c r="AB246" s="50">
        <f t="shared" si="13"/>
        <v>4</v>
      </c>
      <c r="AC246" s="132"/>
      <c r="AD246" s="133">
        <f t="shared" si="16"/>
        <v>0</v>
      </c>
      <c r="AE246" s="189"/>
    </row>
    <row r="247" spans="1:31" s="13" customFormat="1" ht="30" x14ac:dyDescent="0.25">
      <c r="A247" s="31">
        <f t="shared" si="15"/>
        <v>27</v>
      </c>
      <c r="B247" s="162" t="s">
        <v>150</v>
      </c>
      <c r="C247" s="66" t="s">
        <v>38</v>
      </c>
      <c r="D247" s="11"/>
      <c r="E247" s="99"/>
      <c r="F247" s="99"/>
      <c r="G247" s="99"/>
      <c r="H247" s="99"/>
      <c r="I247" s="99"/>
      <c r="J247" s="99"/>
      <c r="K247" s="99"/>
      <c r="L247" s="99"/>
      <c r="M247" s="100"/>
      <c r="N247" s="100"/>
      <c r="O247" s="100"/>
      <c r="P247" s="99"/>
      <c r="Q247" s="99"/>
      <c r="R247" s="99"/>
      <c r="S247" s="99"/>
      <c r="T247" s="99"/>
      <c r="U247" s="99"/>
      <c r="V247" s="101"/>
      <c r="W247" s="99">
        <v>4</v>
      </c>
      <c r="X247" s="99"/>
      <c r="Y247" s="99"/>
      <c r="Z247" s="99"/>
      <c r="AA247" s="78"/>
      <c r="AB247" s="50">
        <f t="shared" si="13"/>
        <v>4</v>
      </c>
      <c r="AC247" s="164"/>
      <c r="AD247" s="133">
        <f t="shared" si="16"/>
        <v>0</v>
      </c>
      <c r="AE247" s="180"/>
    </row>
    <row r="248" spans="1:31" s="13" customFormat="1" x14ac:dyDescent="0.25">
      <c r="A248" s="31">
        <f t="shared" si="15"/>
        <v>28</v>
      </c>
      <c r="B248" s="135" t="s">
        <v>84</v>
      </c>
      <c r="C248" s="45" t="s">
        <v>54</v>
      </c>
      <c r="D248" s="4"/>
      <c r="E248" s="78"/>
      <c r="F248" s="97">
        <v>1.5</v>
      </c>
      <c r="G248" s="78">
        <v>0</v>
      </c>
      <c r="H248" s="78">
        <v>2</v>
      </c>
      <c r="I248" s="78"/>
      <c r="J248" s="78">
        <v>4</v>
      </c>
      <c r="K248" s="78"/>
      <c r="L248" s="78"/>
      <c r="M248" s="85">
        <v>2</v>
      </c>
      <c r="N248" s="85"/>
      <c r="O248" s="85"/>
      <c r="P248" s="78"/>
      <c r="Q248" s="78"/>
      <c r="R248" s="78">
        <v>1</v>
      </c>
      <c r="S248" s="78"/>
      <c r="T248" s="78"/>
      <c r="U248" s="78">
        <v>1</v>
      </c>
      <c r="V248" s="97">
        <v>1.5</v>
      </c>
      <c r="W248" s="78">
        <v>2</v>
      </c>
      <c r="X248" s="78"/>
      <c r="Y248" s="78">
        <v>1</v>
      </c>
      <c r="Z248" s="78"/>
      <c r="AA248" s="78">
        <v>10</v>
      </c>
      <c r="AB248" s="50">
        <f t="shared" si="13"/>
        <v>26</v>
      </c>
      <c r="AC248" s="148"/>
      <c r="AD248" s="133">
        <f t="shared" si="16"/>
        <v>0</v>
      </c>
      <c r="AE248" s="180" t="s">
        <v>280</v>
      </c>
    </row>
    <row r="249" spans="1:31" s="13" customFormat="1" x14ac:dyDescent="0.25">
      <c r="A249" s="31">
        <f t="shared" si="15"/>
        <v>29</v>
      </c>
      <c r="B249" s="135" t="s">
        <v>272</v>
      </c>
      <c r="C249" s="45" t="s">
        <v>38</v>
      </c>
      <c r="D249" s="4"/>
      <c r="E249" s="78"/>
      <c r="F249" s="78"/>
      <c r="G249" s="78"/>
      <c r="H249" s="78"/>
      <c r="I249" s="78"/>
      <c r="J249" s="78">
        <v>2</v>
      </c>
      <c r="K249" s="78"/>
      <c r="L249" s="78"/>
      <c r="M249" s="85"/>
      <c r="N249" s="85"/>
      <c r="O249" s="85"/>
      <c r="P249" s="78"/>
      <c r="Q249" s="78"/>
      <c r="R249" s="78"/>
      <c r="S249" s="78"/>
      <c r="T249" s="78"/>
      <c r="U249" s="78"/>
      <c r="V249" s="97"/>
      <c r="W249" s="78"/>
      <c r="X249" s="78"/>
      <c r="Y249" s="78"/>
      <c r="Z249" s="78"/>
      <c r="AA249" s="78">
        <v>10</v>
      </c>
      <c r="AB249" s="50">
        <f t="shared" si="13"/>
        <v>12</v>
      </c>
      <c r="AC249" s="132"/>
      <c r="AD249" s="133">
        <f t="shared" si="16"/>
        <v>0</v>
      </c>
      <c r="AE249" s="180" t="s">
        <v>277</v>
      </c>
    </row>
    <row r="250" spans="1:31" s="13" customFormat="1" ht="30" x14ac:dyDescent="0.25">
      <c r="A250" s="31">
        <f t="shared" si="15"/>
        <v>30</v>
      </c>
      <c r="B250" s="135" t="s">
        <v>271</v>
      </c>
      <c r="C250" s="45" t="s">
        <v>54</v>
      </c>
      <c r="D250" s="4"/>
      <c r="E250" s="78"/>
      <c r="F250" s="78"/>
      <c r="G250" s="78"/>
      <c r="H250" s="78"/>
      <c r="I250" s="78"/>
      <c r="J250" s="78"/>
      <c r="K250" s="78"/>
      <c r="L250" s="78"/>
      <c r="M250" s="85">
        <v>0</v>
      </c>
      <c r="N250" s="85"/>
      <c r="O250" s="85"/>
      <c r="P250" s="78"/>
      <c r="Q250" s="78"/>
      <c r="R250" s="78">
        <v>0</v>
      </c>
      <c r="S250" s="78"/>
      <c r="T250" s="78"/>
      <c r="U250" s="78"/>
      <c r="V250" s="97"/>
      <c r="W250" s="78"/>
      <c r="X250" s="78"/>
      <c r="Y250" s="78"/>
      <c r="Z250" s="78">
        <v>2</v>
      </c>
      <c r="AA250" s="78"/>
      <c r="AB250" s="50">
        <f t="shared" si="13"/>
        <v>2</v>
      </c>
      <c r="AC250" s="132"/>
      <c r="AD250" s="133">
        <f t="shared" si="16"/>
        <v>0</v>
      </c>
      <c r="AE250" s="180"/>
    </row>
    <row r="251" spans="1:31" s="13" customFormat="1" ht="30" x14ac:dyDescent="0.25">
      <c r="A251" s="31">
        <f t="shared" si="15"/>
        <v>31</v>
      </c>
      <c r="B251" s="135" t="s">
        <v>266</v>
      </c>
      <c r="C251" s="45" t="s">
        <v>38</v>
      </c>
      <c r="D251" s="4"/>
      <c r="E251" s="78"/>
      <c r="F251" s="78"/>
      <c r="G251" s="78"/>
      <c r="H251" s="78"/>
      <c r="I251" s="78"/>
      <c r="J251" s="78"/>
      <c r="K251" s="78"/>
      <c r="L251" s="78"/>
      <c r="M251" s="85">
        <v>0</v>
      </c>
      <c r="N251" s="85"/>
      <c r="O251" s="85"/>
      <c r="P251" s="78"/>
      <c r="Q251" s="78"/>
      <c r="R251" s="78"/>
      <c r="S251" s="78"/>
      <c r="T251" s="78"/>
      <c r="U251" s="78"/>
      <c r="V251" s="97"/>
      <c r="W251" s="78"/>
      <c r="X251" s="78"/>
      <c r="Y251" s="78">
        <v>8</v>
      </c>
      <c r="Z251" s="78"/>
      <c r="AA251" s="78">
        <v>40</v>
      </c>
      <c r="AB251" s="50">
        <f t="shared" si="13"/>
        <v>48</v>
      </c>
      <c r="AC251" s="132"/>
      <c r="AD251" s="133">
        <f t="shared" si="16"/>
        <v>0</v>
      </c>
      <c r="AE251" s="180" t="s">
        <v>352</v>
      </c>
    </row>
    <row r="252" spans="1:31" s="13" customFormat="1" ht="30" x14ac:dyDescent="0.25">
      <c r="A252" s="31">
        <f t="shared" si="15"/>
        <v>32</v>
      </c>
      <c r="B252" s="112" t="s">
        <v>90</v>
      </c>
      <c r="C252" s="63" t="s">
        <v>38</v>
      </c>
      <c r="D252" s="10"/>
      <c r="E252" s="86"/>
      <c r="F252" s="86"/>
      <c r="G252" s="86"/>
      <c r="H252" s="86"/>
      <c r="I252" s="86">
        <v>30</v>
      </c>
      <c r="J252" s="86"/>
      <c r="K252" s="86"/>
      <c r="L252" s="86"/>
      <c r="M252" s="87"/>
      <c r="N252" s="87"/>
      <c r="O252" s="87"/>
      <c r="P252" s="86"/>
      <c r="Q252" s="86"/>
      <c r="R252" s="86"/>
      <c r="S252" s="86"/>
      <c r="T252" s="86"/>
      <c r="U252" s="86"/>
      <c r="V252" s="98"/>
      <c r="W252" s="86"/>
      <c r="X252" s="86"/>
      <c r="Y252" s="86"/>
      <c r="Z252" s="86"/>
      <c r="AA252" s="78">
        <v>20</v>
      </c>
      <c r="AB252" s="50">
        <f t="shared" si="13"/>
        <v>50</v>
      </c>
      <c r="AC252" s="150"/>
      <c r="AD252" s="133">
        <f t="shared" si="16"/>
        <v>0</v>
      </c>
      <c r="AE252" s="189" t="s">
        <v>311</v>
      </c>
    </row>
    <row r="253" spans="1:31" s="13" customFormat="1" ht="30" x14ac:dyDescent="0.25">
      <c r="A253" s="31">
        <f t="shared" si="15"/>
        <v>33</v>
      </c>
      <c r="B253" s="135" t="s">
        <v>91</v>
      </c>
      <c r="C253" s="45" t="s">
        <v>38</v>
      </c>
      <c r="D253" s="4"/>
      <c r="E253" s="78"/>
      <c r="F253" s="78"/>
      <c r="G253" s="78"/>
      <c r="H253" s="78"/>
      <c r="I253" s="94">
        <v>30</v>
      </c>
      <c r="J253" s="94"/>
      <c r="K253" s="78"/>
      <c r="L253" s="94"/>
      <c r="M253" s="85"/>
      <c r="N253" s="85"/>
      <c r="O253" s="85"/>
      <c r="P253" s="78"/>
      <c r="Q253" s="78"/>
      <c r="R253" s="78"/>
      <c r="S253" s="78"/>
      <c r="T253" s="78"/>
      <c r="U253" s="78"/>
      <c r="V253" s="97"/>
      <c r="W253" s="78"/>
      <c r="X253" s="78"/>
      <c r="Y253" s="78"/>
      <c r="Z253" s="78"/>
      <c r="AA253" s="78">
        <v>20</v>
      </c>
      <c r="AB253" s="50">
        <f t="shared" si="13"/>
        <v>50</v>
      </c>
      <c r="AC253" s="148"/>
      <c r="AD253" s="133">
        <f t="shared" si="16"/>
        <v>0</v>
      </c>
      <c r="AE253" s="189" t="s">
        <v>311</v>
      </c>
    </row>
    <row r="254" spans="1:31" s="13" customFormat="1" x14ac:dyDescent="0.25">
      <c r="A254" s="31">
        <f t="shared" si="15"/>
        <v>34</v>
      </c>
      <c r="B254" s="135" t="s">
        <v>87</v>
      </c>
      <c r="C254" s="45" t="s">
        <v>55</v>
      </c>
      <c r="D254" s="4"/>
      <c r="E254" s="78"/>
      <c r="F254" s="78">
        <v>1</v>
      </c>
      <c r="G254" s="78"/>
      <c r="H254" s="78"/>
      <c r="I254" s="78"/>
      <c r="J254" s="78">
        <v>2</v>
      </c>
      <c r="K254" s="78"/>
      <c r="L254" s="78"/>
      <c r="M254" s="85">
        <v>0</v>
      </c>
      <c r="N254" s="85"/>
      <c r="O254" s="85"/>
      <c r="P254" s="78"/>
      <c r="Q254" s="78">
        <v>8</v>
      </c>
      <c r="R254" s="78">
        <v>2</v>
      </c>
      <c r="S254" s="78"/>
      <c r="T254" s="78"/>
      <c r="U254" s="78"/>
      <c r="V254" s="97"/>
      <c r="W254" s="78"/>
      <c r="X254" s="78"/>
      <c r="Y254" s="78"/>
      <c r="Z254" s="78"/>
      <c r="AA254" s="78">
        <v>10</v>
      </c>
      <c r="AB254" s="50">
        <f t="shared" si="13"/>
        <v>23</v>
      </c>
      <c r="AC254" s="132"/>
      <c r="AD254" s="133">
        <f t="shared" si="16"/>
        <v>0</v>
      </c>
      <c r="AE254" s="180"/>
    </row>
    <row r="255" spans="1:31" s="13" customFormat="1" x14ac:dyDescent="0.25">
      <c r="A255" s="31">
        <f t="shared" si="15"/>
        <v>35</v>
      </c>
      <c r="B255" s="112" t="s">
        <v>245</v>
      </c>
      <c r="C255" s="63" t="s">
        <v>54</v>
      </c>
      <c r="D255" s="10"/>
      <c r="E255" s="86"/>
      <c r="F255" s="86"/>
      <c r="G255" s="86"/>
      <c r="H255" s="86"/>
      <c r="I255" s="86"/>
      <c r="J255" s="86"/>
      <c r="K255" s="86"/>
      <c r="L255" s="86"/>
      <c r="M255" s="87"/>
      <c r="N255" s="87"/>
      <c r="O255" s="87"/>
      <c r="P255" s="86"/>
      <c r="Q255" s="86"/>
      <c r="R255" s="86">
        <v>0</v>
      </c>
      <c r="S255" s="86"/>
      <c r="T255" s="86"/>
      <c r="U255" s="86"/>
      <c r="V255" s="98"/>
      <c r="W255" s="86"/>
      <c r="X255" s="86"/>
      <c r="Y255" s="86">
        <v>3</v>
      </c>
      <c r="Z255" s="86">
        <v>4</v>
      </c>
      <c r="AA255" s="78">
        <v>10</v>
      </c>
      <c r="AB255" s="50">
        <f t="shared" si="13"/>
        <v>17</v>
      </c>
      <c r="AC255" s="134"/>
      <c r="AD255" s="133">
        <f t="shared" si="16"/>
        <v>0</v>
      </c>
      <c r="AE255" s="189"/>
    </row>
    <row r="256" spans="1:31" s="13" customFormat="1" x14ac:dyDescent="0.25">
      <c r="A256" s="31">
        <f t="shared" si="15"/>
        <v>36</v>
      </c>
      <c r="B256" s="135" t="s">
        <v>149</v>
      </c>
      <c r="C256" s="45" t="s">
        <v>38</v>
      </c>
      <c r="D256" s="4"/>
      <c r="E256" s="78"/>
      <c r="F256" s="78"/>
      <c r="G256" s="78"/>
      <c r="H256" s="78"/>
      <c r="I256" s="78"/>
      <c r="J256" s="78"/>
      <c r="K256" s="78"/>
      <c r="L256" s="78"/>
      <c r="M256" s="85"/>
      <c r="N256" s="85"/>
      <c r="O256" s="85"/>
      <c r="P256" s="78"/>
      <c r="Q256" s="78"/>
      <c r="R256" s="78"/>
      <c r="S256" s="78"/>
      <c r="T256" s="78">
        <v>1</v>
      </c>
      <c r="U256" s="78">
        <v>0</v>
      </c>
      <c r="V256" s="97"/>
      <c r="W256" s="78">
        <v>2</v>
      </c>
      <c r="X256" s="78"/>
      <c r="Y256" s="78"/>
      <c r="Z256" s="78"/>
      <c r="AA256" s="78"/>
      <c r="AB256" s="50">
        <f t="shared" si="13"/>
        <v>3</v>
      </c>
      <c r="AC256" s="132"/>
      <c r="AD256" s="133">
        <f t="shared" si="16"/>
        <v>0</v>
      </c>
      <c r="AE256" s="180"/>
    </row>
    <row r="257" spans="1:31" s="13" customFormat="1" x14ac:dyDescent="0.25">
      <c r="A257" s="31">
        <f t="shared" si="15"/>
        <v>37</v>
      </c>
      <c r="B257" s="112" t="s">
        <v>137</v>
      </c>
      <c r="C257" s="63" t="s">
        <v>38</v>
      </c>
      <c r="D257" s="10"/>
      <c r="E257" s="86"/>
      <c r="F257" s="86"/>
      <c r="G257" s="86"/>
      <c r="H257" s="86"/>
      <c r="I257" s="86"/>
      <c r="J257" s="86">
        <v>0</v>
      </c>
      <c r="K257" s="86"/>
      <c r="L257" s="86"/>
      <c r="M257" s="87"/>
      <c r="N257" s="87"/>
      <c r="O257" s="87"/>
      <c r="P257" s="86"/>
      <c r="Q257" s="86"/>
      <c r="R257" s="86"/>
      <c r="S257" s="86"/>
      <c r="T257" s="86"/>
      <c r="U257" s="86"/>
      <c r="V257" s="98"/>
      <c r="W257" s="86"/>
      <c r="X257" s="86"/>
      <c r="Y257" s="86"/>
      <c r="Z257" s="86"/>
      <c r="AA257" s="78">
        <v>10</v>
      </c>
      <c r="AB257" s="50">
        <f t="shared" si="13"/>
        <v>10</v>
      </c>
      <c r="AC257" s="134"/>
      <c r="AD257" s="133">
        <f t="shared" si="16"/>
        <v>0</v>
      </c>
      <c r="AE257" s="189"/>
    </row>
    <row r="258" spans="1:31" s="13" customFormat="1" x14ac:dyDescent="0.25">
      <c r="A258" s="31">
        <f t="shared" si="15"/>
        <v>38</v>
      </c>
      <c r="B258" s="135" t="s">
        <v>106</v>
      </c>
      <c r="C258" s="45" t="s">
        <v>38</v>
      </c>
      <c r="D258" s="4"/>
      <c r="E258" s="78"/>
      <c r="F258" s="78"/>
      <c r="G258" s="78"/>
      <c r="H258" s="78"/>
      <c r="I258" s="78"/>
      <c r="J258" s="78"/>
      <c r="K258" s="78"/>
      <c r="L258" s="78"/>
      <c r="M258" s="85"/>
      <c r="N258" s="85"/>
      <c r="O258" s="85"/>
      <c r="P258" s="78"/>
      <c r="Q258" s="78"/>
      <c r="R258" s="78"/>
      <c r="S258" s="78"/>
      <c r="T258" s="78"/>
      <c r="U258" s="78"/>
      <c r="V258" s="97"/>
      <c r="W258" s="78"/>
      <c r="X258" s="78"/>
      <c r="Y258" s="78"/>
      <c r="Z258" s="78"/>
      <c r="AA258" s="78"/>
      <c r="AB258" s="50">
        <f t="shared" si="13"/>
        <v>0</v>
      </c>
      <c r="AC258" s="19"/>
      <c r="AD258" s="20">
        <f t="shared" si="16"/>
        <v>0</v>
      </c>
      <c r="AE258" s="180"/>
    </row>
    <row r="259" spans="1:31" s="13" customFormat="1" x14ac:dyDescent="0.25">
      <c r="A259" s="31">
        <f t="shared" si="15"/>
        <v>39</v>
      </c>
      <c r="B259" s="135" t="s">
        <v>107</v>
      </c>
      <c r="C259" s="45" t="s">
        <v>101</v>
      </c>
      <c r="D259" s="4"/>
      <c r="E259" s="78"/>
      <c r="F259" s="78"/>
      <c r="G259" s="78"/>
      <c r="H259" s="78"/>
      <c r="I259" s="78"/>
      <c r="J259" s="78"/>
      <c r="K259" s="78"/>
      <c r="L259" s="78"/>
      <c r="M259" s="85"/>
      <c r="N259" s="85"/>
      <c r="O259" s="85"/>
      <c r="P259" s="78"/>
      <c r="Q259" s="78"/>
      <c r="R259" s="78"/>
      <c r="S259" s="78"/>
      <c r="T259" s="78"/>
      <c r="U259" s="78"/>
      <c r="V259" s="97"/>
      <c r="W259" s="78"/>
      <c r="X259" s="78"/>
      <c r="Y259" s="78"/>
      <c r="Z259" s="78"/>
      <c r="AA259" s="78"/>
      <c r="AB259" s="50">
        <f t="shared" si="13"/>
        <v>0</v>
      </c>
      <c r="AC259" s="19"/>
      <c r="AD259" s="20">
        <f t="shared" si="16"/>
        <v>0</v>
      </c>
      <c r="AE259" s="180"/>
    </row>
    <row r="260" spans="1:31" s="13" customFormat="1" x14ac:dyDescent="0.25">
      <c r="A260" s="31">
        <f t="shared" si="15"/>
        <v>40</v>
      </c>
      <c r="B260" s="112" t="s">
        <v>114</v>
      </c>
      <c r="C260" s="63" t="s">
        <v>38</v>
      </c>
      <c r="D260" s="10"/>
      <c r="E260" s="86"/>
      <c r="F260" s="86"/>
      <c r="G260" s="86"/>
      <c r="H260" s="86"/>
      <c r="I260" s="86"/>
      <c r="J260" s="86"/>
      <c r="K260" s="86"/>
      <c r="L260" s="86"/>
      <c r="M260" s="87">
        <v>0</v>
      </c>
      <c r="N260" s="87"/>
      <c r="O260" s="87"/>
      <c r="P260" s="86"/>
      <c r="Q260" s="86"/>
      <c r="R260" s="86"/>
      <c r="S260" s="86">
        <v>0</v>
      </c>
      <c r="T260" s="86"/>
      <c r="U260" s="86"/>
      <c r="V260" s="98"/>
      <c r="W260" s="86"/>
      <c r="X260" s="86"/>
      <c r="Y260" s="86"/>
      <c r="Z260" s="86"/>
      <c r="AA260" s="78">
        <v>20</v>
      </c>
      <c r="AB260" s="50">
        <f t="shared" si="13"/>
        <v>20</v>
      </c>
      <c r="AC260" s="134"/>
      <c r="AD260" s="133">
        <f t="shared" si="16"/>
        <v>0</v>
      </c>
      <c r="AE260" s="180"/>
    </row>
    <row r="261" spans="1:31" s="13" customFormat="1" x14ac:dyDescent="0.25">
      <c r="A261" s="57">
        <f t="shared" si="15"/>
        <v>41</v>
      </c>
      <c r="B261" s="112" t="s">
        <v>335</v>
      </c>
      <c r="C261" s="63" t="s">
        <v>101</v>
      </c>
      <c r="D261" s="10"/>
      <c r="E261" s="86"/>
      <c r="F261" s="86"/>
      <c r="G261" s="86"/>
      <c r="H261" s="86"/>
      <c r="I261" s="86"/>
      <c r="J261" s="86"/>
      <c r="K261" s="86"/>
      <c r="L261" s="86"/>
      <c r="M261" s="87"/>
      <c r="N261" s="87"/>
      <c r="O261" s="87"/>
      <c r="P261" s="86"/>
      <c r="Q261" s="86"/>
      <c r="R261" s="86"/>
      <c r="S261" s="86"/>
      <c r="T261" s="86"/>
      <c r="U261" s="86"/>
      <c r="V261" s="98"/>
      <c r="W261" s="86"/>
      <c r="X261" s="86"/>
      <c r="Y261" s="86"/>
      <c r="Z261" s="86"/>
      <c r="AA261" s="86"/>
      <c r="AB261" s="170">
        <v>10</v>
      </c>
      <c r="AC261" s="134"/>
      <c r="AD261" s="133">
        <f t="shared" si="16"/>
        <v>0</v>
      </c>
      <c r="AE261" s="189"/>
    </row>
    <row r="262" spans="1:31" s="13" customFormat="1" ht="15.75" thickBot="1" x14ac:dyDescent="0.3">
      <c r="A262" s="126">
        <f t="shared" si="15"/>
        <v>42</v>
      </c>
      <c r="B262" s="163"/>
      <c r="C262" s="64"/>
      <c r="D262" s="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9"/>
      <c r="P262" s="88"/>
      <c r="Q262" s="88"/>
      <c r="R262" s="88"/>
      <c r="S262" s="88"/>
      <c r="T262" s="88"/>
      <c r="U262" s="88"/>
      <c r="V262" s="103"/>
      <c r="W262" s="88"/>
      <c r="X262" s="88"/>
      <c r="Y262" s="88"/>
      <c r="Z262" s="88"/>
      <c r="AA262" s="88">
        <v>10</v>
      </c>
      <c r="AB262" s="172"/>
      <c r="AC262" s="23"/>
      <c r="AD262" s="73"/>
      <c r="AE262" s="191"/>
    </row>
    <row r="263" spans="1:31" x14ac:dyDescent="0.25">
      <c r="A263" s="25"/>
      <c r="B263" s="26" t="s">
        <v>100</v>
      </c>
      <c r="C263" s="32"/>
      <c r="D263" s="3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27"/>
      <c r="AB263" s="169"/>
      <c r="AC263" s="33"/>
      <c r="AD263" s="34"/>
      <c r="AE263" s="168"/>
    </row>
    <row r="264" spans="1:31" s="13" customFormat="1" x14ac:dyDescent="0.25">
      <c r="A264" s="67">
        <f t="shared" si="15"/>
        <v>1</v>
      </c>
      <c r="B264" s="68" t="s">
        <v>132</v>
      </c>
      <c r="C264" s="69" t="s">
        <v>38</v>
      </c>
      <c r="D264" s="4"/>
      <c r="E264" s="78"/>
      <c r="F264" s="78"/>
      <c r="G264" s="78"/>
      <c r="H264" s="78"/>
      <c r="I264" s="78"/>
      <c r="J264" s="78"/>
      <c r="K264" s="78"/>
      <c r="L264" s="78"/>
      <c r="M264" s="85"/>
      <c r="N264" s="85"/>
      <c r="O264" s="85"/>
      <c r="P264" s="78">
        <v>3</v>
      </c>
      <c r="Q264" s="78"/>
      <c r="R264" s="78"/>
      <c r="S264" s="78"/>
      <c r="T264" s="78"/>
      <c r="U264" s="78">
        <v>0</v>
      </c>
      <c r="V264" s="78"/>
      <c r="W264" s="78"/>
      <c r="X264" s="78"/>
      <c r="Y264" s="78"/>
      <c r="Z264" s="78"/>
      <c r="AA264" s="78">
        <v>50</v>
      </c>
      <c r="AB264" s="50">
        <f t="shared" si="13"/>
        <v>53</v>
      </c>
      <c r="AC264" s="148"/>
      <c r="AD264" s="133">
        <f t="shared" ref="AD264:AD287" si="17">AB264*AC264</f>
        <v>0</v>
      </c>
      <c r="AE264" s="54"/>
    </row>
    <row r="265" spans="1:31" s="13" customFormat="1" x14ac:dyDescent="0.25">
      <c r="A265" s="67">
        <f t="shared" si="15"/>
        <v>2</v>
      </c>
      <c r="B265" s="68" t="s">
        <v>261</v>
      </c>
      <c r="C265" s="69" t="s">
        <v>38</v>
      </c>
      <c r="D265" s="4"/>
      <c r="E265" s="78"/>
      <c r="F265" s="78"/>
      <c r="G265" s="78"/>
      <c r="H265" s="78"/>
      <c r="I265" s="78"/>
      <c r="J265" s="78">
        <v>1</v>
      </c>
      <c r="K265" s="78"/>
      <c r="L265" s="78"/>
      <c r="M265" s="85"/>
      <c r="N265" s="85"/>
      <c r="O265" s="85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50">
        <f t="shared" si="13"/>
        <v>1</v>
      </c>
      <c r="AC265" s="148"/>
      <c r="AD265" s="133">
        <f t="shared" si="17"/>
        <v>0</v>
      </c>
      <c r="AE265" s="54"/>
    </row>
    <row r="266" spans="1:31" s="13" customFormat="1" x14ac:dyDescent="0.25">
      <c r="A266" s="57">
        <f t="shared" si="15"/>
        <v>3</v>
      </c>
      <c r="B266" s="58" t="s">
        <v>113</v>
      </c>
      <c r="C266" s="63" t="s">
        <v>38</v>
      </c>
      <c r="D266" s="10"/>
      <c r="E266" s="86"/>
      <c r="F266" s="86"/>
      <c r="G266" s="86"/>
      <c r="H266" s="86">
        <v>0</v>
      </c>
      <c r="I266" s="86"/>
      <c r="J266" s="86"/>
      <c r="K266" s="86"/>
      <c r="L266" s="86"/>
      <c r="M266" s="87"/>
      <c r="N266" s="87"/>
      <c r="O266" s="87"/>
      <c r="P266" s="86"/>
      <c r="Q266" s="86"/>
      <c r="R266" s="86">
        <v>0</v>
      </c>
      <c r="S266" s="86"/>
      <c r="T266" s="86"/>
      <c r="U266" s="86"/>
      <c r="V266" s="86"/>
      <c r="W266" s="86"/>
      <c r="X266" s="86"/>
      <c r="Y266" s="86">
        <v>1</v>
      </c>
      <c r="Z266" s="86"/>
      <c r="AA266" s="78">
        <v>10</v>
      </c>
      <c r="AB266" s="50">
        <f t="shared" si="13"/>
        <v>11</v>
      </c>
      <c r="AC266" s="150"/>
      <c r="AD266" s="133">
        <f t="shared" si="17"/>
        <v>0</v>
      </c>
      <c r="AE266" s="82"/>
    </row>
    <row r="267" spans="1:31" s="13" customFormat="1" x14ac:dyDescent="0.25">
      <c r="A267" s="55">
        <f>A266+1</f>
        <v>4</v>
      </c>
      <c r="B267" s="56" t="s">
        <v>65</v>
      </c>
      <c r="C267" s="45" t="s">
        <v>50</v>
      </c>
      <c r="D267" s="4"/>
      <c r="E267" s="78"/>
      <c r="F267" s="78"/>
      <c r="G267" s="78"/>
      <c r="H267" s="78"/>
      <c r="I267" s="78"/>
      <c r="J267" s="78"/>
      <c r="K267" s="78"/>
      <c r="L267" s="78"/>
      <c r="M267" s="85"/>
      <c r="N267" s="85"/>
      <c r="O267" s="85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50">
        <f t="shared" si="13"/>
        <v>0</v>
      </c>
      <c r="AC267" s="46"/>
      <c r="AD267" s="20">
        <f t="shared" si="17"/>
        <v>0</v>
      </c>
      <c r="AE267" s="54"/>
    </row>
    <row r="268" spans="1:31" s="13" customFormat="1" x14ac:dyDescent="0.25">
      <c r="A268" s="55">
        <f t="shared" si="15"/>
        <v>5</v>
      </c>
      <c r="B268" s="56" t="s">
        <v>82</v>
      </c>
      <c r="C268" s="45" t="s">
        <v>38</v>
      </c>
      <c r="D268" s="4"/>
      <c r="E268" s="78"/>
      <c r="F268" s="78"/>
      <c r="G268" s="78"/>
      <c r="H268" s="78"/>
      <c r="I268" s="78"/>
      <c r="J268" s="78"/>
      <c r="K268" s="78"/>
      <c r="L268" s="78"/>
      <c r="M268" s="85"/>
      <c r="N268" s="85"/>
      <c r="O268" s="85"/>
      <c r="P268" s="78"/>
      <c r="Q268" s="78"/>
      <c r="R268" s="78">
        <v>5</v>
      </c>
      <c r="S268" s="78"/>
      <c r="T268" s="78"/>
      <c r="U268" s="78"/>
      <c r="V268" s="78"/>
      <c r="W268" s="78"/>
      <c r="X268" s="78"/>
      <c r="Y268" s="78"/>
      <c r="Z268" s="78"/>
      <c r="AA268" s="78"/>
      <c r="AB268" s="50">
        <f t="shared" si="13"/>
        <v>5</v>
      </c>
      <c r="AC268" s="148"/>
      <c r="AD268" s="133">
        <f t="shared" si="17"/>
        <v>0</v>
      </c>
      <c r="AE268" s="54"/>
    </row>
    <row r="269" spans="1:31" s="13" customFormat="1" x14ac:dyDescent="0.25">
      <c r="A269" s="55">
        <f t="shared" si="15"/>
        <v>6</v>
      </c>
      <c r="B269" s="56" t="s">
        <v>66</v>
      </c>
      <c r="C269" s="45" t="s">
        <v>38</v>
      </c>
      <c r="D269" s="4"/>
      <c r="E269" s="78"/>
      <c r="F269" s="78"/>
      <c r="G269" s="78"/>
      <c r="H269" s="78"/>
      <c r="I269" s="78"/>
      <c r="J269" s="78"/>
      <c r="K269" s="78"/>
      <c r="L269" s="78"/>
      <c r="M269" s="85"/>
      <c r="N269" s="85"/>
      <c r="O269" s="85"/>
      <c r="P269" s="78"/>
      <c r="Q269" s="78"/>
      <c r="R269" s="78">
        <v>2</v>
      </c>
      <c r="S269" s="78"/>
      <c r="T269" s="78"/>
      <c r="U269" s="78"/>
      <c r="V269" s="78"/>
      <c r="W269" s="78"/>
      <c r="X269" s="78"/>
      <c r="Y269" s="78"/>
      <c r="Z269" s="78"/>
      <c r="AA269" s="78"/>
      <c r="AB269" s="50">
        <f t="shared" si="13"/>
        <v>2</v>
      </c>
      <c r="AC269" s="148"/>
      <c r="AD269" s="133">
        <f t="shared" si="17"/>
        <v>0</v>
      </c>
      <c r="AE269" s="54"/>
    </row>
    <row r="270" spans="1:31" s="13" customFormat="1" x14ac:dyDescent="0.25">
      <c r="A270" s="55">
        <f t="shared" si="15"/>
        <v>7</v>
      </c>
      <c r="B270" s="56" t="s">
        <v>67</v>
      </c>
      <c r="C270" s="45" t="s">
        <v>38</v>
      </c>
      <c r="D270" s="4"/>
      <c r="E270" s="78"/>
      <c r="F270" s="78"/>
      <c r="G270" s="78"/>
      <c r="H270" s="78"/>
      <c r="I270" s="78"/>
      <c r="J270" s="78"/>
      <c r="K270" s="78"/>
      <c r="L270" s="78"/>
      <c r="M270" s="85"/>
      <c r="N270" s="85"/>
      <c r="O270" s="85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50">
        <f t="shared" si="13"/>
        <v>0</v>
      </c>
      <c r="AC270" s="46"/>
      <c r="AD270" s="20">
        <f t="shared" si="17"/>
        <v>0</v>
      </c>
      <c r="AE270" s="54"/>
    </row>
    <row r="271" spans="1:31" s="13" customFormat="1" x14ac:dyDescent="0.25">
      <c r="A271" s="55">
        <f t="shared" si="15"/>
        <v>8</v>
      </c>
      <c r="B271" s="56" t="s">
        <v>68</v>
      </c>
      <c r="C271" s="45" t="s">
        <v>38</v>
      </c>
      <c r="D271" s="4"/>
      <c r="E271" s="78"/>
      <c r="F271" s="78"/>
      <c r="G271" s="78"/>
      <c r="H271" s="78"/>
      <c r="I271" s="78"/>
      <c r="J271" s="78"/>
      <c r="K271" s="78"/>
      <c r="L271" s="78"/>
      <c r="M271" s="85"/>
      <c r="N271" s="85"/>
      <c r="O271" s="85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50">
        <f t="shared" si="13"/>
        <v>0</v>
      </c>
      <c r="AC271" s="46"/>
      <c r="AD271" s="20">
        <f t="shared" si="17"/>
        <v>0</v>
      </c>
      <c r="AE271" s="54"/>
    </row>
    <row r="272" spans="1:31" s="13" customFormat="1" x14ac:dyDescent="0.25">
      <c r="A272" s="55">
        <f t="shared" si="15"/>
        <v>9</v>
      </c>
      <c r="B272" s="56" t="s">
        <v>69</v>
      </c>
      <c r="C272" s="45" t="s">
        <v>38</v>
      </c>
      <c r="D272" s="4"/>
      <c r="E272" s="78"/>
      <c r="F272" s="78"/>
      <c r="G272" s="78"/>
      <c r="H272" s="78"/>
      <c r="I272" s="78"/>
      <c r="J272" s="78"/>
      <c r="K272" s="78"/>
      <c r="L272" s="78"/>
      <c r="M272" s="85"/>
      <c r="N272" s="85"/>
      <c r="O272" s="85"/>
      <c r="P272" s="78"/>
      <c r="Q272" s="78"/>
      <c r="R272" s="78">
        <v>1</v>
      </c>
      <c r="S272" s="78"/>
      <c r="T272" s="78"/>
      <c r="U272" s="78"/>
      <c r="V272" s="78"/>
      <c r="W272" s="78"/>
      <c r="X272" s="78"/>
      <c r="Y272" s="78"/>
      <c r="Z272" s="78"/>
      <c r="AA272" s="78"/>
      <c r="AB272" s="50">
        <f t="shared" ref="AB272:AB286" si="18">SUM(D272:AA272)</f>
        <v>1</v>
      </c>
      <c r="AC272" s="148"/>
      <c r="AD272" s="133">
        <f t="shared" si="17"/>
        <v>0</v>
      </c>
      <c r="AE272" s="54"/>
    </row>
    <row r="273" spans="1:31" s="13" customFormat="1" x14ac:dyDescent="0.25">
      <c r="A273" s="55">
        <f t="shared" si="15"/>
        <v>10</v>
      </c>
      <c r="B273" s="113" t="s">
        <v>338</v>
      </c>
      <c r="C273" s="63" t="s">
        <v>38</v>
      </c>
      <c r="D273" s="114"/>
      <c r="E273" s="86"/>
      <c r="F273" s="86"/>
      <c r="G273" s="86"/>
      <c r="H273" s="86"/>
      <c r="I273" s="86"/>
      <c r="J273" s="86"/>
      <c r="K273" s="86"/>
      <c r="L273" s="86"/>
      <c r="M273" s="87"/>
      <c r="N273" s="87"/>
      <c r="O273" s="87"/>
      <c r="P273" s="86"/>
      <c r="Q273" s="86"/>
      <c r="R273" s="86">
        <v>2</v>
      </c>
      <c r="S273" s="86"/>
      <c r="T273" s="86"/>
      <c r="U273" s="86"/>
      <c r="V273" s="86"/>
      <c r="W273" s="86"/>
      <c r="X273" s="86"/>
      <c r="Y273" s="86"/>
      <c r="Z273" s="86"/>
      <c r="AA273" s="78"/>
      <c r="AB273" s="50">
        <f t="shared" ref="AB273" si="19">SUM(D273:AA273)</f>
        <v>2</v>
      </c>
      <c r="AC273" s="148"/>
      <c r="AD273" s="133">
        <f t="shared" si="17"/>
        <v>0</v>
      </c>
      <c r="AE273" s="54"/>
    </row>
    <row r="274" spans="1:31" s="13" customFormat="1" x14ac:dyDescent="0.25">
      <c r="A274" s="55">
        <f t="shared" si="15"/>
        <v>11</v>
      </c>
      <c r="B274" s="56" t="s">
        <v>70</v>
      </c>
      <c r="C274" s="45" t="s">
        <v>38</v>
      </c>
      <c r="D274" s="4"/>
      <c r="E274" s="78"/>
      <c r="F274" s="78"/>
      <c r="G274" s="78"/>
      <c r="H274" s="78"/>
      <c r="I274" s="78"/>
      <c r="J274" s="78"/>
      <c r="K274" s="78"/>
      <c r="L274" s="78"/>
      <c r="M274" s="85"/>
      <c r="N274" s="85"/>
      <c r="O274" s="85"/>
      <c r="P274" s="78"/>
      <c r="Q274" s="78"/>
      <c r="R274" s="78">
        <v>1</v>
      </c>
      <c r="S274" s="78"/>
      <c r="T274" s="78"/>
      <c r="U274" s="78"/>
      <c r="V274" s="78"/>
      <c r="W274" s="78"/>
      <c r="X274" s="78"/>
      <c r="Y274" s="78"/>
      <c r="Z274" s="78"/>
      <c r="AA274" s="78"/>
      <c r="AB274" s="50">
        <f t="shared" si="18"/>
        <v>1</v>
      </c>
      <c r="AC274" s="148"/>
      <c r="AD274" s="133">
        <f t="shared" si="17"/>
        <v>0</v>
      </c>
      <c r="AE274" s="54"/>
    </row>
    <row r="275" spans="1:31" s="13" customFormat="1" x14ac:dyDescent="0.25">
      <c r="A275" s="55">
        <f t="shared" si="15"/>
        <v>12</v>
      </c>
      <c r="B275" s="56" t="s">
        <v>71</v>
      </c>
      <c r="C275" s="45" t="s">
        <v>38</v>
      </c>
      <c r="D275" s="4"/>
      <c r="E275" s="78"/>
      <c r="F275" s="78"/>
      <c r="G275" s="78"/>
      <c r="H275" s="78"/>
      <c r="I275" s="78"/>
      <c r="J275" s="78"/>
      <c r="K275" s="78"/>
      <c r="L275" s="78"/>
      <c r="M275" s="85"/>
      <c r="N275" s="85"/>
      <c r="O275" s="85"/>
      <c r="P275" s="78"/>
      <c r="Q275" s="78"/>
      <c r="R275" s="78">
        <v>1</v>
      </c>
      <c r="S275" s="78"/>
      <c r="T275" s="78"/>
      <c r="U275" s="78"/>
      <c r="V275" s="78"/>
      <c r="W275" s="78"/>
      <c r="X275" s="78"/>
      <c r="Y275" s="78"/>
      <c r="Z275" s="78"/>
      <c r="AA275" s="78"/>
      <c r="AB275" s="50">
        <f t="shared" si="18"/>
        <v>1</v>
      </c>
      <c r="AC275" s="148"/>
      <c r="AD275" s="133">
        <f t="shared" si="17"/>
        <v>0</v>
      </c>
      <c r="AE275" s="54"/>
    </row>
    <row r="276" spans="1:31" s="13" customFormat="1" x14ac:dyDescent="0.25">
      <c r="A276" s="55">
        <f t="shared" si="15"/>
        <v>13</v>
      </c>
      <c r="B276" s="56" t="s">
        <v>72</v>
      </c>
      <c r="C276" s="45" t="s">
        <v>38</v>
      </c>
      <c r="D276" s="4"/>
      <c r="E276" s="78"/>
      <c r="F276" s="78"/>
      <c r="G276" s="78"/>
      <c r="H276" s="78"/>
      <c r="I276" s="78"/>
      <c r="J276" s="78"/>
      <c r="K276" s="78"/>
      <c r="L276" s="78"/>
      <c r="M276" s="85"/>
      <c r="N276" s="85"/>
      <c r="O276" s="85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50">
        <f t="shared" si="18"/>
        <v>0</v>
      </c>
      <c r="AC276" s="46"/>
      <c r="AD276" s="20">
        <f t="shared" si="17"/>
        <v>0</v>
      </c>
      <c r="AE276" s="54"/>
    </row>
    <row r="277" spans="1:31" s="13" customFormat="1" x14ac:dyDescent="0.25">
      <c r="A277" s="55">
        <f t="shared" si="15"/>
        <v>14</v>
      </c>
      <c r="B277" s="56" t="s">
        <v>73</v>
      </c>
      <c r="C277" s="45" t="s">
        <v>38</v>
      </c>
      <c r="D277" s="4"/>
      <c r="E277" s="78"/>
      <c r="F277" s="78"/>
      <c r="G277" s="78"/>
      <c r="H277" s="78"/>
      <c r="I277" s="78"/>
      <c r="J277" s="78"/>
      <c r="K277" s="78"/>
      <c r="L277" s="78"/>
      <c r="M277" s="85"/>
      <c r="N277" s="85"/>
      <c r="O277" s="85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50">
        <f t="shared" si="18"/>
        <v>0</v>
      </c>
      <c r="AC277" s="46"/>
      <c r="AD277" s="20">
        <f t="shared" si="17"/>
        <v>0</v>
      </c>
      <c r="AE277" s="54"/>
    </row>
    <row r="278" spans="1:31" s="13" customFormat="1" x14ac:dyDescent="0.25">
      <c r="A278" s="55">
        <f t="shared" si="15"/>
        <v>15</v>
      </c>
      <c r="B278" s="56" t="s">
        <v>74</v>
      </c>
      <c r="C278" s="45" t="s">
        <v>38</v>
      </c>
      <c r="D278" s="4"/>
      <c r="E278" s="78"/>
      <c r="F278" s="78"/>
      <c r="G278" s="78"/>
      <c r="H278" s="78"/>
      <c r="I278" s="78"/>
      <c r="J278" s="78"/>
      <c r="K278" s="78"/>
      <c r="L278" s="78"/>
      <c r="M278" s="85"/>
      <c r="N278" s="85"/>
      <c r="O278" s="85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50">
        <f t="shared" si="18"/>
        <v>0</v>
      </c>
      <c r="AC278" s="46"/>
      <c r="AD278" s="20">
        <f t="shared" si="17"/>
        <v>0</v>
      </c>
      <c r="AE278" s="54"/>
    </row>
    <row r="279" spans="1:31" s="13" customFormat="1" x14ac:dyDescent="0.25">
      <c r="A279" s="55">
        <f t="shared" si="15"/>
        <v>16</v>
      </c>
      <c r="B279" s="56" t="s">
        <v>75</v>
      </c>
      <c r="C279" s="45" t="s">
        <v>38</v>
      </c>
      <c r="D279" s="4"/>
      <c r="E279" s="78"/>
      <c r="F279" s="78"/>
      <c r="G279" s="78"/>
      <c r="H279" s="78"/>
      <c r="I279" s="78"/>
      <c r="J279" s="78"/>
      <c r="K279" s="78"/>
      <c r="L279" s="78"/>
      <c r="M279" s="85"/>
      <c r="N279" s="85"/>
      <c r="O279" s="85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50">
        <f t="shared" si="18"/>
        <v>0</v>
      </c>
      <c r="AC279" s="46"/>
      <c r="AD279" s="20">
        <f t="shared" si="17"/>
        <v>0</v>
      </c>
      <c r="AE279" s="54"/>
    </row>
    <row r="280" spans="1:31" s="13" customFormat="1" x14ac:dyDescent="0.25">
      <c r="A280" s="55">
        <f t="shared" si="15"/>
        <v>17</v>
      </c>
      <c r="B280" s="56" t="s">
        <v>76</v>
      </c>
      <c r="C280" s="45" t="s">
        <v>38</v>
      </c>
      <c r="D280" s="4"/>
      <c r="E280" s="78"/>
      <c r="F280" s="78"/>
      <c r="G280" s="78"/>
      <c r="H280" s="78"/>
      <c r="I280" s="78"/>
      <c r="J280" s="78"/>
      <c r="K280" s="78"/>
      <c r="L280" s="78"/>
      <c r="M280" s="85"/>
      <c r="N280" s="85"/>
      <c r="O280" s="85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50">
        <f t="shared" si="18"/>
        <v>0</v>
      </c>
      <c r="AC280" s="46"/>
      <c r="AD280" s="20">
        <f t="shared" si="17"/>
        <v>0</v>
      </c>
      <c r="AE280" s="54"/>
    </row>
    <row r="281" spans="1:31" s="13" customFormat="1" x14ac:dyDescent="0.25">
      <c r="A281" s="55">
        <f t="shared" si="15"/>
        <v>18</v>
      </c>
      <c r="B281" s="56" t="s">
        <v>77</v>
      </c>
      <c r="C281" s="45" t="s">
        <v>38</v>
      </c>
      <c r="D281" s="4"/>
      <c r="E281" s="78"/>
      <c r="F281" s="78"/>
      <c r="G281" s="78"/>
      <c r="H281" s="78"/>
      <c r="I281" s="78"/>
      <c r="J281" s="78"/>
      <c r="K281" s="78"/>
      <c r="L281" s="78"/>
      <c r="M281" s="85"/>
      <c r="N281" s="85"/>
      <c r="O281" s="85"/>
      <c r="P281" s="78"/>
      <c r="Q281" s="78"/>
      <c r="R281" s="78">
        <v>1</v>
      </c>
      <c r="S281" s="78"/>
      <c r="T281" s="78"/>
      <c r="U281" s="78"/>
      <c r="V281" s="78"/>
      <c r="W281" s="78"/>
      <c r="X281" s="78"/>
      <c r="Y281" s="78"/>
      <c r="Z281" s="78"/>
      <c r="AA281" s="78"/>
      <c r="AB281" s="50">
        <f t="shared" si="18"/>
        <v>1</v>
      </c>
      <c r="AC281" s="148"/>
      <c r="AD281" s="133">
        <f t="shared" si="17"/>
        <v>0</v>
      </c>
      <c r="AE281" s="54"/>
    </row>
    <row r="282" spans="1:31" s="13" customFormat="1" x14ac:dyDescent="0.25">
      <c r="A282" s="55">
        <f t="shared" si="15"/>
        <v>19</v>
      </c>
      <c r="B282" s="56" t="s">
        <v>78</v>
      </c>
      <c r="C282" s="45" t="s">
        <v>38</v>
      </c>
      <c r="D282" s="4"/>
      <c r="E282" s="78"/>
      <c r="F282" s="78"/>
      <c r="G282" s="78"/>
      <c r="H282" s="78"/>
      <c r="I282" s="78"/>
      <c r="J282" s="78"/>
      <c r="K282" s="78"/>
      <c r="L282" s="78"/>
      <c r="M282" s="85"/>
      <c r="N282" s="85"/>
      <c r="O282" s="85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50">
        <f t="shared" si="18"/>
        <v>0</v>
      </c>
      <c r="AC282" s="46"/>
      <c r="AD282" s="20">
        <f t="shared" si="17"/>
        <v>0</v>
      </c>
      <c r="AE282" s="54"/>
    </row>
    <row r="283" spans="1:31" s="13" customFormat="1" x14ac:dyDescent="0.25">
      <c r="A283" s="55">
        <f t="shared" si="15"/>
        <v>20</v>
      </c>
      <c r="B283" s="56" t="s">
        <v>79</v>
      </c>
      <c r="C283" s="45" t="s">
        <v>38</v>
      </c>
      <c r="D283" s="4"/>
      <c r="E283" s="78"/>
      <c r="F283" s="78"/>
      <c r="G283" s="78"/>
      <c r="H283" s="78"/>
      <c r="I283" s="78"/>
      <c r="J283" s="78"/>
      <c r="K283" s="78"/>
      <c r="L283" s="78"/>
      <c r="M283" s="85"/>
      <c r="N283" s="85"/>
      <c r="O283" s="85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50">
        <f t="shared" si="18"/>
        <v>0</v>
      </c>
      <c r="AC283" s="46"/>
      <c r="AD283" s="20">
        <f t="shared" si="17"/>
        <v>0</v>
      </c>
      <c r="AE283" s="54"/>
    </row>
    <row r="284" spans="1:31" s="13" customFormat="1" x14ac:dyDescent="0.25">
      <c r="A284" s="55">
        <f t="shared" si="15"/>
        <v>21</v>
      </c>
      <c r="B284" s="56" t="s">
        <v>80</v>
      </c>
      <c r="C284" s="45" t="s">
        <v>38</v>
      </c>
      <c r="D284" s="4"/>
      <c r="E284" s="78"/>
      <c r="F284" s="78"/>
      <c r="G284" s="78"/>
      <c r="H284" s="78"/>
      <c r="I284" s="78"/>
      <c r="J284" s="78"/>
      <c r="K284" s="78"/>
      <c r="L284" s="78"/>
      <c r="M284" s="85"/>
      <c r="N284" s="85"/>
      <c r="O284" s="85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50">
        <f t="shared" si="18"/>
        <v>0</v>
      </c>
      <c r="AC284" s="46"/>
      <c r="AD284" s="20">
        <f t="shared" si="17"/>
        <v>0</v>
      </c>
      <c r="AE284" s="54"/>
    </row>
    <row r="285" spans="1:31" s="13" customFormat="1" x14ac:dyDescent="0.25">
      <c r="A285" s="55">
        <f t="shared" si="15"/>
        <v>22</v>
      </c>
      <c r="B285" s="56" t="s">
        <v>81</v>
      </c>
      <c r="C285" s="45" t="s">
        <v>38</v>
      </c>
      <c r="D285" s="4"/>
      <c r="E285" s="78"/>
      <c r="F285" s="78"/>
      <c r="G285" s="78"/>
      <c r="H285" s="78"/>
      <c r="I285" s="78"/>
      <c r="J285" s="78"/>
      <c r="K285" s="78"/>
      <c r="L285" s="78"/>
      <c r="M285" s="85"/>
      <c r="N285" s="85"/>
      <c r="O285" s="85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50">
        <f t="shared" si="18"/>
        <v>0</v>
      </c>
      <c r="AC285" s="46"/>
      <c r="AD285" s="20">
        <f t="shared" si="17"/>
        <v>0</v>
      </c>
      <c r="AE285" s="54"/>
    </row>
    <row r="286" spans="1:31" s="13" customFormat="1" x14ac:dyDescent="0.25">
      <c r="A286" s="55">
        <f t="shared" si="15"/>
        <v>23</v>
      </c>
      <c r="B286" s="58" t="s">
        <v>144</v>
      </c>
      <c r="C286" s="63" t="s">
        <v>38</v>
      </c>
      <c r="D286" s="10"/>
      <c r="E286" s="86"/>
      <c r="F286" s="86"/>
      <c r="G286" s="86"/>
      <c r="H286" s="86"/>
      <c r="I286" s="86"/>
      <c r="J286" s="86"/>
      <c r="K286" s="86"/>
      <c r="L286" s="86"/>
      <c r="M286" s="87"/>
      <c r="N286" s="87"/>
      <c r="O286" s="87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>
        <v>4</v>
      </c>
      <c r="AA286" s="78"/>
      <c r="AB286" s="50">
        <f t="shared" si="18"/>
        <v>4</v>
      </c>
      <c r="AC286" s="150"/>
      <c r="AD286" s="133">
        <f t="shared" si="17"/>
        <v>0</v>
      </c>
      <c r="AE286" s="82"/>
    </row>
    <row r="287" spans="1:31" s="13" customFormat="1" x14ac:dyDescent="0.25">
      <c r="A287" s="166">
        <f t="shared" si="15"/>
        <v>24</v>
      </c>
      <c r="B287" s="58" t="s">
        <v>312</v>
      </c>
      <c r="C287" s="63" t="s">
        <v>38</v>
      </c>
      <c r="D287" s="10"/>
      <c r="E287" s="86"/>
      <c r="F287" s="86"/>
      <c r="G287" s="86"/>
      <c r="H287" s="86"/>
      <c r="I287" s="86"/>
      <c r="J287" s="86"/>
      <c r="K287" s="86"/>
      <c r="L287" s="86"/>
      <c r="M287" s="87"/>
      <c r="N287" s="87"/>
      <c r="O287" s="87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170">
        <v>1</v>
      </c>
      <c r="AC287" s="150"/>
      <c r="AD287" s="133">
        <f t="shared" si="17"/>
        <v>0</v>
      </c>
      <c r="AE287" s="82"/>
    </row>
    <row r="288" spans="1:31" s="13" customFormat="1" ht="15.75" thickBot="1" x14ac:dyDescent="0.3">
      <c r="A288" s="74">
        <f t="shared" ref="A288" si="20">A287+1</f>
        <v>25</v>
      </c>
      <c r="B288" s="111"/>
      <c r="C288" s="64"/>
      <c r="D288" s="8"/>
      <c r="E288" s="88"/>
      <c r="F288" s="88"/>
      <c r="G288" s="88">
        <v>1</v>
      </c>
      <c r="H288" s="88"/>
      <c r="I288" s="88"/>
      <c r="J288" s="88"/>
      <c r="K288" s="88"/>
      <c r="L288" s="88"/>
      <c r="M288" s="89"/>
      <c r="N288" s="89"/>
      <c r="O288" s="89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172"/>
      <c r="AC288" s="75"/>
      <c r="AD288" s="24"/>
      <c r="AE288" s="167"/>
    </row>
    <row r="289" spans="23:30" s="13" customFormat="1" ht="19.5" thickBot="1" x14ac:dyDescent="0.35">
      <c r="W289" s="76"/>
      <c r="X289" s="76"/>
      <c r="AB289" s="77"/>
      <c r="AC289" s="204" t="s">
        <v>252</v>
      </c>
      <c r="AD289" s="205">
        <f>SUM(AD6:AD288)</f>
        <v>0</v>
      </c>
    </row>
    <row r="291" spans="23:30" x14ac:dyDescent="0.25">
      <c r="W291" s="14"/>
      <c r="X291" s="14"/>
      <c r="AC291" s="3"/>
      <c r="AD291" s="5"/>
    </row>
    <row r="292" spans="23:30" x14ac:dyDescent="0.25">
      <c r="W292" s="14"/>
      <c r="X292" s="14"/>
      <c r="AC292" s="36"/>
      <c r="AD292" s="3"/>
    </row>
    <row r="293" spans="23:30" x14ac:dyDescent="0.25">
      <c r="W293" s="14"/>
      <c r="X293" s="14"/>
      <c r="AD293" s="37"/>
    </row>
    <row r="295" spans="23:30" x14ac:dyDescent="0.25">
      <c r="W295" s="14"/>
      <c r="X295" s="14"/>
      <c r="AD295" s="5"/>
    </row>
  </sheetData>
  <protectedRanges>
    <protectedRange password="89CF" sqref="AE70:AE85 AE6:AE65 AE89:AE288" name="Oblast2"/>
    <protectedRange password="C4DA" sqref="D70:D85 D6:D65 D89:D288" name="Oblast1"/>
    <protectedRange password="C4DA" sqref="N70:N85 N6:N65 N89:N288" name="Oblast1_1"/>
    <protectedRange password="C4DA" sqref="O70:O85 O6:O65 O89:O288" name="Oblast1_3"/>
    <protectedRange password="C4DA" sqref="P70:P85 P6:P65 P89:P288" name="Oblast1_4"/>
    <protectedRange password="C4DA" sqref="I70:I85 I6:I65 I89:I288" name="Oblast1_6"/>
    <protectedRange password="C4DA" sqref="Q70:Q85 Q6:Q65 Q89:Q288" name="Oblast1_8"/>
    <protectedRange password="C4DA" sqref="J70:J85 J6:J65 J89:J288" name="Oblast1_2"/>
    <protectedRange password="C4DA" sqref="V90:V147 M90:M147" name="Oblast1_7"/>
    <protectedRange password="C4DA" sqref="M150:M219 V150:V219" name="Oblast1_9"/>
    <protectedRange password="C4DA" sqref="V221:V262 M221:M262" name="Oblast1_10"/>
    <protectedRange password="C4DA" sqref="G70:G85 G6:G65 G89:G288" name="Oblast1_11"/>
    <protectedRange password="C4DA" sqref="W70:X85 W6:X65 W89:X288" name="Oblast1_13"/>
    <protectedRange password="C4DA" sqref="S70:S85 S6:S65 S89:S288" name="Oblast1_14"/>
    <protectedRange password="C4DA" sqref="R70:R85 R6:R65 R89:R288" name="Oblast1_12"/>
    <protectedRange password="C4DA" sqref="K70:K85 K6:K65 K89:K288" name="Oblast1_15"/>
    <protectedRange password="C4DA" sqref="U70:U85 U6:U65 U89:U288" name="Oblast1_5"/>
    <protectedRange password="C4DA" sqref="H70:H85 H6:H65 H89:H288" name="Oblast1_16"/>
    <protectedRange password="C4DA" sqref="T70:T85 T6:T65 T89:T288" name="Oblast1_17"/>
    <protectedRange password="C4DA" sqref="F70:F85 F6:F65 F89:F288" name="Oblast1_18"/>
    <protectedRange password="C4DA" sqref="E70:E85 E6:E65 E89:E288" name="Oblast1_20"/>
  </protectedRanges>
  <autoFilter ref="A5:AE218"/>
  <mergeCells count="5">
    <mergeCell ref="A3:A4"/>
    <mergeCell ref="B3:B4"/>
    <mergeCell ref="C3:AB3"/>
    <mergeCell ref="AC3:AD3"/>
    <mergeCell ref="AE3:AE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Pojar Jaroslav</cp:lastModifiedBy>
  <cp:lastPrinted>2017-10-12T06:28:51Z</cp:lastPrinted>
  <dcterms:created xsi:type="dcterms:W3CDTF">2017-01-23T16:20:34Z</dcterms:created>
  <dcterms:modified xsi:type="dcterms:W3CDTF">2017-10-12T06:29:22Z</dcterms:modified>
</cp:coreProperties>
</file>