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665" activeTab="0"/>
  </bookViews>
  <sheets>
    <sheet name="Nabídková cena" sheetId="1" r:id="rId1"/>
    <sheet name="1 Monitor" sheetId="2" r:id="rId2"/>
    <sheet name="2 Myš  drátová" sheetId="3" r:id="rId3"/>
    <sheet name="3 Myš bezdrátová" sheetId="4" r:id="rId4"/>
  </sheets>
  <definedNames>
    <definedName name="_xlnm.Print_Area" localSheetId="1">'1 Monitor'!$A$1:$E$31</definedName>
    <definedName name="_xlnm.Print_Area" localSheetId="0">'Nabídková cena'!$A$1:$I$24</definedName>
  </definedNames>
  <calcPr fullCalcOnLoad="1"/>
</workbook>
</file>

<file path=xl/sharedStrings.xml><?xml version="1.0" encoding="utf-8"?>
<sst xmlns="http://schemas.openxmlformats.org/spreadsheetml/2006/main" count="133" uniqueCount="87">
  <si>
    <t>Další informace</t>
  </si>
  <si>
    <t>pevný parametr</t>
  </si>
  <si>
    <t>minimální požadovaný parametr</t>
  </si>
  <si>
    <t>Úhlopříčka displeje ["]: </t>
  </si>
  <si>
    <t>Povrch displeje: </t>
  </si>
  <si>
    <t>matný</t>
  </si>
  <si>
    <t>Ano</t>
  </si>
  <si>
    <t>Technická specifikace</t>
  </si>
  <si>
    <t>Základní parametry</t>
  </si>
  <si>
    <t>Vlastnosti obrazovky</t>
  </si>
  <si>
    <t>Fyzické vlastnosti</t>
  </si>
  <si>
    <t>Ostatní parametry</t>
  </si>
  <si>
    <t>Vstupy / Výstupy</t>
  </si>
  <si>
    <t>Nativní rozlišení: </t>
  </si>
  <si>
    <t>Doba odezvy [ms]: </t>
  </si>
  <si>
    <t>Frekvence [Hz]: </t>
  </si>
  <si>
    <t>Poměr stran: </t>
  </si>
  <si>
    <t>Rovná obrazovka: </t>
  </si>
  <si>
    <t>DisplayPort: </t>
  </si>
  <si>
    <t>HDMI vstup: </t>
  </si>
  <si>
    <t>Audio rozhraní: </t>
  </si>
  <si>
    <t>Technologie</t>
  </si>
  <si>
    <t>Vlastnosti</t>
  </si>
  <si>
    <t>Rozměry/Váha</t>
  </si>
  <si>
    <t>Hmotnost [g]: </t>
  </si>
  <si>
    <t>Snímač pohybu: </t>
  </si>
  <si>
    <t>Optický</t>
  </si>
  <si>
    <t>Počet tlačítek: </t>
  </si>
  <si>
    <t>Připojení</t>
  </si>
  <si>
    <t>Ergonometrie</t>
  </si>
  <si>
    <t>číslo položky</t>
  </si>
  <si>
    <t xml:space="preserve"> Kč DPH 21 %</t>
  </si>
  <si>
    <t>Celková cena 
Kč vč. DPH</t>
  </si>
  <si>
    <t>DPH 21 %
nabídkové ceny</t>
  </si>
  <si>
    <t>ne</t>
  </si>
  <si>
    <t>3.5mm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</si>
  <si>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</si>
  <si>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</si>
  <si>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</si>
  <si>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</si>
  <si>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</si>
  <si>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</si>
  <si>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B) doplnění specifikace jednotlivých položek tabulky obsažené v listech tohoto sešitu.</t>
  </si>
  <si>
    <t>drátová / USB</t>
  </si>
  <si>
    <t>vhodná pro praváky i leváky</t>
  </si>
  <si>
    <t>podsvícení</t>
  </si>
  <si>
    <t>délka kabelu (m)</t>
  </si>
  <si>
    <t>min. 1,8</t>
  </si>
  <si>
    <t>max 5</t>
  </si>
  <si>
    <t xml:space="preserve">šířka </t>
  </si>
  <si>
    <t>max. 55 cm</t>
  </si>
  <si>
    <t>celková výška s podstavcem</t>
  </si>
  <si>
    <t>max. 42 cm</t>
  </si>
  <si>
    <t>Pivot</t>
  </si>
  <si>
    <t>Robustní podstavec</t>
  </si>
  <si>
    <t>záruka (roky)</t>
  </si>
  <si>
    <t>délka (m)</t>
  </si>
  <si>
    <t>konektory</t>
  </si>
  <si>
    <t xml:space="preserve">zakončení </t>
  </si>
  <si>
    <t>rovné</t>
  </si>
  <si>
    <t>2 x DisplayPort</t>
  </si>
  <si>
    <t>bezdrátová / USB</t>
  </si>
  <si>
    <t>min 90</t>
  </si>
  <si>
    <t>dosah (m)</t>
  </si>
  <si>
    <t>min 75 Hz</t>
  </si>
  <si>
    <t>min 100</t>
  </si>
  <si>
    <t>1920 x 1080 (Full HD)</t>
  </si>
  <si>
    <t>21,5"</t>
  </si>
  <si>
    <t>Propojovací video kabel</t>
  </si>
  <si>
    <t>V …………………………. dne …………….2022</t>
  </si>
  <si>
    <t>Ne</t>
  </si>
  <si>
    <t xml:space="preserve">Integorvaná webkamera </t>
  </si>
  <si>
    <t xml:space="preserve">Monitor:
</t>
  </si>
  <si>
    <t>Myš drátová:</t>
  </si>
  <si>
    <t>Myš bezdrátová:</t>
  </si>
  <si>
    <t>Celková cena 
Kč bez DPH</t>
  </si>
  <si>
    <t>Počet ks</t>
  </si>
  <si>
    <t>Cena 1 ks  
Kč bez DPH</t>
  </si>
  <si>
    <t>číslo objednávky/
faktury</t>
  </si>
  <si>
    <t>C) doplnění označení nabízeného modelu (např. part number)</t>
  </si>
  <si>
    <t>NABÍZENÝ MODEL:
………………………………………..
Part number</t>
  </si>
  <si>
    <t>Redukce USB C - HDMI,
USB C (M) 3.1, HDMI (F) 4K/60 Hz
délka do 20 cm, rovné zakončení:</t>
  </si>
  <si>
    <t>Čtečka externí USB A 3.0, 
přenos dat min. 4Gb/s; 
SD/SDHC UHS I-II/SDXC UHS I-II, microSD/microSDHC UHS-I/microSDXC UHS-I:</t>
  </si>
  <si>
    <t>103220040</t>
  </si>
  <si>
    <t>Nabídková cena 
celkem 
Kč bez DPH</t>
  </si>
  <si>
    <t>Nabídková cena
celkem 
Kč vč. DPH</t>
  </si>
  <si>
    <t xml:space="preserve">TABULKA NABÍDKOVÉ CENY 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</si>
</sst>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6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30" fillId="33" borderId="10" xfId="36" applyFill="1" applyBorder="1" applyAlignment="1" applyProtection="1">
      <alignment wrapText="1"/>
      <protection locked="0"/>
    </xf>
    <xf numFmtId="0" fontId="30" fillId="33" borderId="10" xfId="36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29" fillId="35" borderId="11" xfId="0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3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4" fontId="0" fillId="0" borderId="12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6" fillId="2" borderId="13" xfId="0" applyFont="1" applyFill="1" applyBorder="1" applyAlignment="1" applyProtection="1">
      <alignment horizontal="center" vertical="center" wrapText="1"/>
      <protection/>
    </xf>
    <xf numFmtId="0" fontId="46" fillId="2" borderId="14" xfId="0" applyFont="1" applyFill="1" applyBorder="1" applyAlignment="1" applyProtection="1">
      <alignment horizontal="center" vertical="center" wrapText="1"/>
      <protection/>
    </xf>
    <xf numFmtId="0" fontId="46" fillId="2" borderId="15" xfId="0" applyFont="1" applyFill="1" applyBorder="1" applyAlignment="1" applyProtection="1">
      <alignment horizontal="center" vertical="center" wrapText="1"/>
      <protection/>
    </xf>
    <xf numFmtId="0" fontId="46" fillId="2" borderId="0" xfId="0" applyFont="1" applyFill="1" applyBorder="1" applyAlignment="1" applyProtection="1">
      <alignment horizontal="center" vertical="center" wrapText="1"/>
      <protection/>
    </xf>
    <xf numFmtId="4" fontId="46" fillId="0" borderId="16" xfId="0" applyNumberFormat="1" applyFont="1" applyBorder="1" applyAlignment="1" applyProtection="1">
      <alignment horizontal="center" vertical="center"/>
      <protection/>
    </xf>
    <xf numFmtId="4" fontId="46" fillId="0" borderId="17" xfId="0" applyNumberFormat="1" applyFont="1" applyBorder="1" applyAlignment="1" applyProtection="1">
      <alignment horizontal="center" vertical="center"/>
      <protection/>
    </xf>
    <xf numFmtId="4" fontId="46" fillId="0" borderId="18" xfId="0" applyNumberFormat="1" applyFont="1" applyBorder="1" applyAlignment="1" applyProtection="1">
      <alignment horizontal="center" vertical="center"/>
      <protection/>
    </xf>
    <xf numFmtId="4" fontId="46" fillId="0" borderId="0" xfId="0" applyNumberFormat="1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41" fillId="35" borderId="0" xfId="0" applyFont="1" applyFill="1" applyAlignment="1" applyProtection="1">
      <alignment wrapText="1"/>
      <protection locked="0"/>
    </xf>
    <xf numFmtId="0" fontId="49" fillId="0" borderId="0" xfId="0" applyFont="1" applyAlignment="1" applyProtection="1">
      <alignment wrapText="1"/>
      <protection locked="0"/>
    </xf>
    <xf numFmtId="0" fontId="0" fillId="34" borderId="0" xfId="0" applyFill="1" applyBorder="1" applyAlignment="1" applyProtection="1">
      <alignment horizontal="right" wrapText="1"/>
      <protection locked="0"/>
    </xf>
    <xf numFmtId="0" fontId="0" fillId="35" borderId="0" xfId="0" applyFill="1" applyBorder="1" applyAlignment="1" applyProtection="1">
      <alignment horizontal="right" wrapText="1"/>
      <protection locked="0"/>
    </xf>
    <xf numFmtId="0" fontId="0" fillId="36" borderId="10" xfId="0" applyFill="1" applyBorder="1" applyAlignment="1" applyProtection="1">
      <alignment vertical="center" wrapText="1"/>
      <protection locked="0"/>
    </xf>
    <xf numFmtId="0" fontId="0" fillId="36" borderId="0" xfId="0" applyFill="1" applyBorder="1" applyAlignment="1" applyProtection="1">
      <alignment horizontal="right" wrapText="1"/>
      <protection locked="0"/>
    </xf>
    <xf numFmtId="0" fontId="22" fillId="0" borderId="0" xfId="0" applyFont="1" applyAlignment="1" applyProtection="1">
      <alignment horizontal="left" vertical="center" wrapText="1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20" fontId="0" fillId="35" borderId="10" xfId="0" applyNumberFormat="1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5" borderId="10" xfId="0" applyFill="1" applyBorder="1" applyAlignment="1" applyProtection="1">
      <alignment vertical="center" wrapText="1"/>
      <protection/>
    </xf>
    <xf numFmtId="0" fontId="0" fillId="5" borderId="10" xfId="0" applyFill="1" applyBorder="1" applyAlignment="1" applyProtection="1">
      <alignment horizontal="right" vertical="center" wrapText="1"/>
      <protection/>
    </xf>
    <xf numFmtId="0" fontId="0" fillId="36" borderId="10" xfId="0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/>
      <protection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right"/>
      <protection locked="0"/>
    </xf>
    <xf numFmtId="0" fontId="23" fillId="35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right"/>
      <protection/>
    </xf>
    <xf numFmtId="0" fontId="23" fillId="0" borderId="10" xfId="0" applyFont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55" zoomScaleNormal="55" zoomScalePageLayoutView="0" workbookViewId="0" topLeftCell="A1">
      <selection activeCell="A9" activeCellId="4" sqref="A1:I3 A4:A8 C4:C8 E4:I8 A9:IV17"/>
    </sheetView>
  </sheetViews>
  <sheetFormatPr defaultColWidth="9.140625" defaultRowHeight="15"/>
  <cols>
    <col min="1" max="1" width="9.28125" style="6" customWidth="1"/>
    <col min="2" max="2" width="29.8515625" style="6" customWidth="1"/>
    <col min="3" max="3" width="18.8515625" style="6" customWidth="1"/>
    <col min="4" max="4" width="18.140625" style="6" customWidth="1"/>
    <col min="5" max="5" width="20.7109375" style="6" customWidth="1"/>
    <col min="6" max="6" width="16.28125" style="6" customWidth="1"/>
    <col min="7" max="7" width="20.140625" style="6" customWidth="1"/>
    <col min="8" max="8" width="1.7109375" style="6" customWidth="1"/>
    <col min="9" max="9" width="11.8515625" style="6" customWidth="1"/>
    <col min="10" max="10" width="8.8515625" style="6" customWidth="1"/>
    <col min="11" max="11" width="11.8515625" style="6" bestFit="1" customWidth="1"/>
    <col min="12" max="16384" width="8.8515625" style="6" customWidth="1"/>
  </cols>
  <sheetData>
    <row r="1" spans="1:9" ht="52.5" customHeight="1">
      <c r="A1" s="14" t="s">
        <v>86</v>
      </c>
      <c r="B1" s="15"/>
      <c r="C1" s="15"/>
      <c r="D1" s="15"/>
      <c r="E1" s="15"/>
      <c r="F1" s="15"/>
      <c r="G1" s="15"/>
      <c r="H1" s="16"/>
      <c r="I1" s="17"/>
    </row>
    <row r="2" spans="1:9" ht="14.25">
      <c r="A2" s="17"/>
      <c r="B2" s="17"/>
      <c r="C2" s="17"/>
      <c r="D2" s="17"/>
      <c r="E2" s="17"/>
      <c r="F2" s="17"/>
      <c r="G2" s="17"/>
      <c r="H2" s="17"/>
      <c r="I2" s="17"/>
    </row>
    <row r="3" spans="1:9" ht="54.75" customHeight="1">
      <c r="A3" s="18" t="s">
        <v>30</v>
      </c>
      <c r="B3" s="19" t="s">
        <v>36</v>
      </c>
      <c r="C3" s="18" t="s">
        <v>76</v>
      </c>
      <c r="D3" s="18" t="s">
        <v>77</v>
      </c>
      <c r="E3" s="18" t="s">
        <v>75</v>
      </c>
      <c r="F3" s="18" t="s">
        <v>31</v>
      </c>
      <c r="G3" s="18" t="s">
        <v>32</v>
      </c>
      <c r="H3" s="20"/>
      <c r="I3" s="21" t="s">
        <v>78</v>
      </c>
    </row>
    <row r="4" spans="1:9" ht="48" customHeight="1">
      <c r="A4" s="22">
        <v>1</v>
      </c>
      <c r="B4" s="2" t="s">
        <v>72</v>
      </c>
      <c r="C4" s="23">
        <v>1</v>
      </c>
      <c r="D4" s="3">
        <v>0</v>
      </c>
      <c r="E4" s="24">
        <f>C4*D4</f>
        <v>0</v>
      </c>
      <c r="F4" s="24">
        <f>E4*0.21</f>
        <v>0</v>
      </c>
      <c r="G4" s="24">
        <f>E4+F4</f>
        <v>0</v>
      </c>
      <c r="H4" s="25"/>
      <c r="I4" s="26">
        <v>902220035</v>
      </c>
    </row>
    <row r="5" spans="1:9" ht="42" customHeight="1">
      <c r="A5" s="22">
        <v>2</v>
      </c>
      <c r="B5" s="13" t="s">
        <v>73</v>
      </c>
      <c r="C5" s="23">
        <v>1</v>
      </c>
      <c r="D5" s="3">
        <v>0</v>
      </c>
      <c r="E5" s="24">
        <f>C5*D5</f>
        <v>0</v>
      </c>
      <c r="F5" s="24">
        <f>E5*0.21</f>
        <v>0</v>
      </c>
      <c r="G5" s="24">
        <f>E5+F5</f>
        <v>0</v>
      </c>
      <c r="H5" s="25"/>
      <c r="I5" s="26"/>
    </row>
    <row r="6" spans="1:9" ht="44.25" customHeight="1">
      <c r="A6" s="22">
        <v>3</v>
      </c>
      <c r="B6" s="13" t="s">
        <v>74</v>
      </c>
      <c r="C6" s="23">
        <v>1</v>
      </c>
      <c r="D6" s="3">
        <v>0</v>
      </c>
      <c r="E6" s="24">
        <f>C6*D6</f>
        <v>0</v>
      </c>
      <c r="F6" s="24">
        <f>E6*0.21</f>
        <v>0</v>
      </c>
      <c r="G6" s="24">
        <f>E6+F6</f>
        <v>0</v>
      </c>
      <c r="H6" s="25"/>
      <c r="I6" s="26"/>
    </row>
    <row r="7" spans="1:9" ht="90" customHeight="1">
      <c r="A7" s="22">
        <v>4</v>
      </c>
      <c r="B7" s="13" t="s">
        <v>82</v>
      </c>
      <c r="C7" s="23">
        <v>1</v>
      </c>
      <c r="D7" s="3">
        <v>0</v>
      </c>
      <c r="E7" s="24">
        <f>C7*D7</f>
        <v>0</v>
      </c>
      <c r="F7" s="24">
        <f>E7*0.21</f>
        <v>0</v>
      </c>
      <c r="G7" s="24">
        <f>E7+F7</f>
        <v>0</v>
      </c>
      <c r="H7" s="25"/>
      <c r="I7" s="27" t="s">
        <v>83</v>
      </c>
    </row>
    <row r="8" spans="1:9" ht="78.75" customHeight="1">
      <c r="A8" s="22">
        <v>5</v>
      </c>
      <c r="B8" s="13" t="s">
        <v>81</v>
      </c>
      <c r="C8" s="23">
        <v>1</v>
      </c>
      <c r="D8" s="3">
        <v>0</v>
      </c>
      <c r="E8" s="24">
        <f>C8*D8</f>
        <v>0</v>
      </c>
      <c r="F8" s="24">
        <f>E8*0.21</f>
        <v>0</v>
      </c>
      <c r="G8" s="24">
        <f>E8+F8</f>
        <v>0</v>
      </c>
      <c r="H8" s="25"/>
      <c r="I8" s="27"/>
    </row>
    <row r="9" spans="2:8" s="17" customFormat="1" ht="86.25" customHeight="1">
      <c r="B9" s="28" t="s">
        <v>41</v>
      </c>
      <c r="C9" s="28"/>
      <c r="D9" s="28"/>
      <c r="E9" s="28"/>
      <c r="F9" s="28"/>
      <c r="G9" s="28"/>
      <c r="H9" s="29"/>
    </row>
    <row r="10" s="17" customFormat="1" ht="12" customHeight="1" thickBot="1"/>
    <row r="11" spans="5:8" s="17" customFormat="1" ht="68.25" customHeight="1">
      <c r="E11" s="30" t="s">
        <v>84</v>
      </c>
      <c r="F11" s="31" t="s">
        <v>33</v>
      </c>
      <c r="G11" s="32" t="s">
        <v>85</v>
      </c>
      <c r="H11" s="33"/>
    </row>
    <row r="12" spans="5:8" s="17" customFormat="1" ht="36.75" customHeight="1" thickBot="1">
      <c r="E12" s="34">
        <f>E5+E4+E7+E8+E6</f>
        <v>0</v>
      </c>
      <c r="F12" s="35">
        <f>E12*0.21</f>
        <v>0</v>
      </c>
      <c r="G12" s="36">
        <f>E12+F12</f>
        <v>0</v>
      </c>
      <c r="H12" s="37"/>
    </row>
    <row r="13" s="17" customFormat="1" ht="14.25"/>
    <row r="14" spans="2:5" s="17" customFormat="1" ht="18">
      <c r="B14" s="38" t="s">
        <v>37</v>
      </c>
      <c r="C14" s="38"/>
      <c r="D14" s="38"/>
      <c r="E14" s="38"/>
    </row>
    <row r="15" spans="2:5" s="17" customFormat="1" ht="18">
      <c r="B15" s="38" t="s">
        <v>40</v>
      </c>
      <c r="C15" s="38"/>
      <c r="D15" s="38"/>
      <c r="E15" s="38"/>
    </row>
    <row r="16" spans="2:5" s="17" customFormat="1" ht="18">
      <c r="B16" s="38" t="s">
        <v>42</v>
      </c>
      <c r="C16" s="38"/>
      <c r="D16" s="38"/>
      <c r="E16" s="38"/>
    </row>
    <row r="17" spans="2:5" s="17" customFormat="1" ht="18">
      <c r="B17" s="38" t="s">
        <v>79</v>
      </c>
      <c r="C17" s="38"/>
      <c r="D17" s="38"/>
      <c r="E17" s="38"/>
    </row>
    <row r="19" spans="2:3" ht="15">
      <c r="B19" s="4" t="s">
        <v>69</v>
      </c>
      <c r="C19" s="5"/>
    </row>
    <row r="21" ht="14.25">
      <c r="B21" s="6" t="s">
        <v>38</v>
      </c>
    </row>
    <row r="22" ht="14.25">
      <c r="B22" s="6" t="s">
        <v>39</v>
      </c>
    </row>
  </sheetData>
  <sheetProtection sheet="1" objects="1" scenarios="1" formatCells="0" formatColumns="0" formatRows="0" selectLockedCells="1" sort="0" selectUnlockedCells="1"/>
  <mergeCells count="4">
    <mergeCell ref="A1:G1"/>
    <mergeCell ref="B9:G9"/>
    <mergeCell ref="I4:I6"/>
    <mergeCell ref="I7:I8"/>
  </mergeCells>
  <printOptions/>
  <pageMargins left="0.7" right="0.7" top="0.787401575" bottom="0.7874015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31"/>
  <sheetViews>
    <sheetView zoomScaleSheetLayoutView="100" zoomScalePageLayoutView="0" workbookViewId="0" topLeftCell="A1">
      <selection activeCell="A1" sqref="A1:C31"/>
    </sheetView>
  </sheetViews>
  <sheetFormatPr defaultColWidth="8.7109375" defaultRowHeight="15"/>
  <cols>
    <col min="1" max="1" width="26.8515625" style="39" customWidth="1"/>
    <col min="2" max="2" width="18.7109375" style="39" customWidth="1"/>
    <col min="3" max="3" width="21.7109375" style="39" customWidth="1"/>
    <col min="4" max="4" width="1.8515625" style="39" customWidth="1"/>
    <col min="5" max="5" width="30.140625" style="39" customWidth="1"/>
    <col min="6" max="6" width="53.140625" style="39" customWidth="1"/>
    <col min="7" max="7" width="24.421875" style="39" customWidth="1"/>
    <col min="8" max="16384" width="8.7109375" style="39" customWidth="1"/>
  </cols>
  <sheetData>
    <row r="1" spans="1:5" ht="68.25" customHeight="1">
      <c r="A1" s="49"/>
      <c r="B1" s="50"/>
      <c r="C1" s="51"/>
      <c r="E1" s="1" t="s">
        <v>80</v>
      </c>
    </row>
    <row r="2" spans="1:5" ht="43.5" customHeight="1">
      <c r="A2" s="52" t="s">
        <v>7</v>
      </c>
      <c r="B2" s="53" t="s">
        <v>1</v>
      </c>
      <c r="C2" s="53" t="s">
        <v>2</v>
      </c>
      <c r="D2" s="40"/>
      <c r="E2" s="2" t="s">
        <v>7</v>
      </c>
    </row>
    <row r="3" spans="1:5" ht="14.25">
      <c r="A3" s="54" t="s">
        <v>8</v>
      </c>
      <c r="B3" s="54"/>
      <c r="C3" s="54"/>
      <c r="D3" s="41"/>
      <c r="E3" s="7" t="s">
        <v>8</v>
      </c>
    </row>
    <row r="4" spans="1:6" ht="14.25">
      <c r="A4" s="55" t="s">
        <v>3</v>
      </c>
      <c r="B4" s="55"/>
      <c r="C4" s="56" t="s">
        <v>67</v>
      </c>
      <c r="D4" s="42"/>
      <c r="E4" s="11"/>
      <c r="F4" s="43"/>
    </row>
    <row r="5" spans="1:5" ht="14.25">
      <c r="A5" s="55" t="s">
        <v>13</v>
      </c>
      <c r="B5" s="55"/>
      <c r="C5" s="57" t="s">
        <v>66</v>
      </c>
      <c r="D5" s="42"/>
      <c r="E5" s="8"/>
    </row>
    <row r="6" spans="1:6" ht="14.25">
      <c r="A6" s="55" t="s">
        <v>14</v>
      </c>
      <c r="B6" s="55"/>
      <c r="C6" s="56" t="s">
        <v>48</v>
      </c>
      <c r="D6" s="42"/>
      <c r="E6" s="8"/>
      <c r="F6" s="44"/>
    </row>
    <row r="7" spans="1:5" ht="14.25">
      <c r="A7" s="55" t="s">
        <v>15</v>
      </c>
      <c r="B7" s="56"/>
      <c r="C7" s="56" t="s">
        <v>64</v>
      </c>
      <c r="D7" s="42"/>
      <c r="E7" s="8"/>
    </row>
    <row r="8" spans="1:6" ht="14.25">
      <c r="A8" s="55" t="s">
        <v>16</v>
      </c>
      <c r="B8" s="58">
        <v>0.6729166666666666</v>
      </c>
      <c r="C8" s="56"/>
      <c r="D8" s="42"/>
      <c r="E8" s="8"/>
      <c r="F8" s="43"/>
    </row>
    <row r="9" spans="1:5" ht="14.25">
      <c r="A9" s="54" t="s">
        <v>9</v>
      </c>
      <c r="B9" s="59"/>
      <c r="C9" s="59"/>
      <c r="D9" s="45"/>
      <c r="E9" s="7" t="s">
        <v>9</v>
      </c>
    </row>
    <row r="10" spans="1:5" ht="14.25">
      <c r="A10" s="55" t="s">
        <v>4</v>
      </c>
      <c r="B10" s="56" t="s">
        <v>5</v>
      </c>
      <c r="C10" s="56"/>
      <c r="D10" s="42"/>
      <c r="E10" s="8"/>
    </row>
    <row r="11" spans="1:5" ht="14.25">
      <c r="A11" s="55" t="s">
        <v>17</v>
      </c>
      <c r="B11" s="56" t="s">
        <v>6</v>
      </c>
      <c r="C11" s="56"/>
      <c r="D11" s="42"/>
      <c r="E11" s="8"/>
    </row>
    <row r="12" spans="1:5" ht="14.25">
      <c r="A12" s="54" t="s">
        <v>10</v>
      </c>
      <c r="B12" s="59"/>
      <c r="C12" s="59"/>
      <c r="D12" s="45"/>
      <c r="E12" s="7" t="s">
        <v>10</v>
      </c>
    </row>
    <row r="13" spans="1:5" ht="14.25">
      <c r="A13" s="55" t="s">
        <v>49</v>
      </c>
      <c r="B13" s="55"/>
      <c r="C13" s="56" t="s">
        <v>50</v>
      </c>
      <c r="D13" s="42"/>
      <c r="E13" s="8"/>
    </row>
    <row r="14" spans="1:5" ht="14.25">
      <c r="A14" s="55" t="s">
        <v>51</v>
      </c>
      <c r="B14" s="55"/>
      <c r="C14" s="56" t="s">
        <v>52</v>
      </c>
      <c r="D14" s="42"/>
      <c r="E14" s="8"/>
    </row>
    <row r="15" spans="1:6" ht="14.25">
      <c r="A15" s="54" t="s">
        <v>11</v>
      </c>
      <c r="B15" s="59"/>
      <c r="C15" s="59"/>
      <c r="D15" s="45"/>
      <c r="E15" s="7" t="s">
        <v>11</v>
      </c>
      <c r="F15" s="44"/>
    </row>
    <row r="16" spans="1:5" ht="14.25">
      <c r="A16" s="55" t="s">
        <v>53</v>
      </c>
      <c r="B16" s="56" t="s">
        <v>6</v>
      </c>
      <c r="C16" s="57"/>
      <c r="D16" s="46"/>
      <c r="E16" s="8"/>
    </row>
    <row r="17" spans="1:5" ht="14.25">
      <c r="A17" s="55" t="s">
        <v>54</v>
      </c>
      <c r="B17" s="56" t="s">
        <v>6</v>
      </c>
      <c r="C17" s="57"/>
      <c r="D17" s="46"/>
      <c r="E17" s="8"/>
    </row>
    <row r="18" spans="1:5" ht="14.25">
      <c r="A18" s="55" t="s">
        <v>71</v>
      </c>
      <c r="B18" s="56" t="s">
        <v>70</v>
      </c>
      <c r="C18" s="57"/>
      <c r="D18" s="46"/>
      <c r="E18" s="8"/>
    </row>
    <row r="19" spans="1:5" ht="14.25">
      <c r="A19" s="54" t="s">
        <v>12</v>
      </c>
      <c r="B19" s="59"/>
      <c r="C19" s="59"/>
      <c r="D19" s="45"/>
      <c r="E19" s="7" t="s">
        <v>12</v>
      </c>
    </row>
    <row r="20" spans="1:5" ht="14.25">
      <c r="A20" s="55" t="s">
        <v>18</v>
      </c>
      <c r="B20" s="55"/>
      <c r="C20" s="56">
        <v>1</v>
      </c>
      <c r="D20" s="42"/>
      <c r="E20" s="8"/>
    </row>
    <row r="21" spans="1:5" ht="14.25">
      <c r="A21" s="55" t="s">
        <v>19</v>
      </c>
      <c r="B21" s="55"/>
      <c r="C21" s="56">
        <v>1</v>
      </c>
      <c r="D21" s="46"/>
      <c r="E21" s="8"/>
    </row>
    <row r="22" spans="1:5" ht="14.25">
      <c r="A22" s="55" t="s">
        <v>20</v>
      </c>
      <c r="B22" s="57" t="s">
        <v>35</v>
      </c>
      <c r="C22" s="56"/>
      <c r="D22" s="42"/>
      <c r="E22" s="8"/>
    </row>
    <row r="23" spans="1:5" ht="14.25">
      <c r="A23" s="54" t="s">
        <v>0</v>
      </c>
      <c r="B23" s="59"/>
      <c r="C23" s="59"/>
      <c r="D23" s="45"/>
      <c r="E23" s="7" t="s">
        <v>0</v>
      </c>
    </row>
    <row r="24" spans="1:5" ht="14.25">
      <c r="A24" s="60" t="s">
        <v>55</v>
      </c>
      <c r="B24" s="61"/>
      <c r="C24" s="61">
        <v>3</v>
      </c>
      <c r="D24" s="42"/>
      <c r="E24" s="8"/>
    </row>
    <row r="25" spans="1:5" ht="14.25">
      <c r="A25" s="62" t="s">
        <v>68</v>
      </c>
      <c r="B25" s="63"/>
      <c r="C25" s="63"/>
      <c r="D25" s="48"/>
      <c r="E25" s="47" t="s">
        <v>68</v>
      </c>
    </row>
    <row r="26" spans="1:5" ht="14.25">
      <c r="A26" s="64" t="s">
        <v>56</v>
      </c>
      <c r="B26" s="65"/>
      <c r="C26" s="65">
        <v>2</v>
      </c>
      <c r="D26" s="42"/>
      <c r="E26" s="8"/>
    </row>
    <row r="27" spans="1:5" ht="14.25">
      <c r="A27" s="64" t="s">
        <v>57</v>
      </c>
      <c r="B27" s="65" t="s">
        <v>60</v>
      </c>
      <c r="C27" s="65"/>
      <c r="D27" s="42"/>
      <c r="E27" s="8"/>
    </row>
    <row r="28" spans="1:5" ht="14.25">
      <c r="A28" s="64" t="s">
        <v>58</v>
      </c>
      <c r="B28" s="65" t="s">
        <v>59</v>
      </c>
      <c r="C28" s="66"/>
      <c r="D28" s="42"/>
      <c r="E28" s="8"/>
    </row>
    <row r="29" spans="1:5" ht="14.25">
      <c r="A29" s="55"/>
      <c r="B29" s="56"/>
      <c r="C29" s="56"/>
      <c r="D29" s="42"/>
      <c r="E29" s="8"/>
    </row>
    <row r="30" spans="1:5" ht="14.25">
      <c r="A30" s="55"/>
      <c r="B30" s="55"/>
      <c r="C30" s="56"/>
      <c r="D30" s="42"/>
      <c r="E30" s="8"/>
    </row>
    <row r="31" spans="1:5" ht="14.25">
      <c r="A31" s="55"/>
      <c r="B31" s="55"/>
      <c r="C31" s="56"/>
      <c r="D31" s="42"/>
      <c r="E31" s="8"/>
    </row>
  </sheetData>
  <sheetProtection password="C765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28"/>
  <sheetViews>
    <sheetView zoomScaleSheetLayoutView="100" zoomScalePageLayoutView="0" workbookViewId="0" topLeftCell="A1">
      <selection activeCell="A1" sqref="A1:C20"/>
    </sheetView>
  </sheetViews>
  <sheetFormatPr defaultColWidth="9.140625" defaultRowHeight="15"/>
  <cols>
    <col min="1" max="1" width="20.57421875" style="6" customWidth="1"/>
    <col min="2" max="2" width="23.28125" style="6" customWidth="1"/>
    <col min="3" max="3" width="23.140625" style="6" customWidth="1"/>
    <col min="4" max="4" width="3.57421875" style="6" customWidth="1"/>
    <col min="5" max="5" width="31.57421875" style="6" customWidth="1"/>
    <col min="6" max="6" width="5.140625" style="6" customWidth="1"/>
    <col min="7" max="16384" width="8.8515625" style="6" customWidth="1"/>
  </cols>
  <sheetData>
    <row r="1" spans="1:5" ht="52.5" customHeight="1">
      <c r="A1" s="73"/>
      <c r="B1" s="50"/>
      <c r="C1" s="51"/>
      <c r="E1" s="1" t="s">
        <v>80</v>
      </c>
    </row>
    <row r="2" spans="1:5" ht="37.5" customHeight="1">
      <c r="A2" s="52" t="s">
        <v>7</v>
      </c>
      <c r="B2" s="53" t="s">
        <v>1</v>
      </c>
      <c r="C2" s="53" t="s">
        <v>2</v>
      </c>
      <c r="D2" s="40"/>
      <c r="E2" s="2" t="s">
        <v>7</v>
      </c>
    </row>
    <row r="3" spans="1:5" ht="14.25">
      <c r="A3" s="54" t="s">
        <v>8</v>
      </c>
      <c r="B3" s="54"/>
      <c r="C3" s="54"/>
      <c r="D3" s="67"/>
      <c r="E3" s="9" t="s">
        <v>8</v>
      </c>
    </row>
    <row r="4" spans="1:5" ht="15" customHeight="1">
      <c r="A4" s="55" t="s">
        <v>28</v>
      </c>
      <c r="B4" s="56" t="s">
        <v>43</v>
      </c>
      <c r="C4" s="56"/>
      <c r="D4" s="68"/>
      <c r="E4" s="10"/>
    </row>
    <row r="5" spans="1:5" ht="14.25">
      <c r="A5" s="55" t="s">
        <v>29</v>
      </c>
      <c r="B5" s="74" t="s">
        <v>44</v>
      </c>
      <c r="C5" s="56"/>
      <c r="D5" s="68"/>
      <c r="E5" s="10"/>
    </row>
    <row r="6" spans="1:5" ht="14.25">
      <c r="A6" s="54" t="s">
        <v>21</v>
      </c>
      <c r="B6" s="59"/>
      <c r="C6" s="59"/>
      <c r="D6" s="68"/>
      <c r="E6" s="9" t="s">
        <v>21</v>
      </c>
    </row>
    <row r="7" spans="1:5" ht="14.25">
      <c r="A7" s="55" t="s">
        <v>25</v>
      </c>
      <c r="B7" s="56" t="s">
        <v>26</v>
      </c>
      <c r="C7" s="56"/>
      <c r="D7" s="68"/>
      <c r="E7" s="10"/>
    </row>
    <row r="8" spans="1:5" ht="14.25">
      <c r="A8" s="54" t="s">
        <v>22</v>
      </c>
      <c r="B8" s="59"/>
      <c r="C8" s="59"/>
      <c r="D8" s="68"/>
      <c r="E8" s="9" t="s">
        <v>22</v>
      </c>
    </row>
    <row r="9" spans="1:5" ht="14.25">
      <c r="A9" s="55" t="s">
        <v>27</v>
      </c>
      <c r="B9" s="56"/>
      <c r="C9" s="56">
        <v>3</v>
      </c>
      <c r="D9" s="68"/>
      <c r="E9" s="10"/>
    </row>
    <row r="10" spans="1:5" ht="14.25">
      <c r="A10" s="55" t="s">
        <v>45</v>
      </c>
      <c r="B10" s="56" t="s">
        <v>34</v>
      </c>
      <c r="C10" s="56"/>
      <c r="D10" s="68"/>
      <c r="E10" s="10"/>
    </row>
    <row r="11" spans="1:5" ht="14.25">
      <c r="A11" s="54" t="s">
        <v>23</v>
      </c>
      <c r="B11" s="59"/>
      <c r="C11" s="59"/>
      <c r="D11" s="68"/>
      <c r="E11" s="9" t="s">
        <v>23</v>
      </c>
    </row>
    <row r="12" spans="1:6" ht="14.25">
      <c r="A12" s="55" t="s">
        <v>24</v>
      </c>
      <c r="B12" s="56"/>
      <c r="C12" s="75" t="s">
        <v>65</v>
      </c>
      <c r="D12" s="69"/>
      <c r="E12" s="10"/>
      <c r="F12" s="70"/>
    </row>
    <row r="13" spans="1:5" ht="14.25">
      <c r="A13" s="54" t="s">
        <v>0</v>
      </c>
      <c r="B13" s="59"/>
      <c r="C13" s="59"/>
      <c r="D13" s="68"/>
      <c r="E13" s="9" t="s">
        <v>0</v>
      </c>
    </row>
    <row r="14" spans="1:5" ht="14.25">
      <c r="A14" s="66" t="s">
        <v>46</v>
      </c>
      <c r="B14" s="76"/>
      <c r="C14" s="76" t="s">
        <v>47</v>
      </c>
      <c r="D14" s="71"/>
      <c r="E14" s="10"/>
    </row>
    <row r="15" spans="1:5" ht="14.25">
      <c r="A15" s="66"/>
      <c r="B15" s="66"/>
      <c r="C15" s="76"/>
      <c r="D15" s="71"/>
      <c r="E15" s="10"/>
    </row>
    <row r="16" spans="1:5" ht="14.25">
      <c r="A16" s="66"/>
      <c r="B16" s="66"/>
      <c r="C16" s="76"/>
      <c r="D16" s="71"/>
      <c r="E16" s="10"/>
    </row>
    <row r="17" spans="1:5" ht="14.25">
      <c r="A17" s="66"/>
      <c r="B17" s="66"/>
      <c r="C17" s="76"/>
      <c r="D17" s="71"/>
      <c r="E17" s="10"/>
    </row>
    <row r="18" spans="1:5" ht="14.25">
      <c r="A18" s="66"/>
      <c r="B18" s="66"/>
      <c r="C18" s="76"/>
      <c r="D18" s="71"/>
      <c r="E18" s="10"/>
    </row>
    <row r="19" spans="1:5" ht="14.25">
      <c r="A19" s="66"/>
      <c r="B19" s="66"/>
      <c r="C19" s="76"/>
      <c r="D19" s="71"/>
      <c r="E19" s="10"/>
    </row>
    <row r="20" spans="1:5" ht="14.25">
      <c r="A20" s="66"/>
      <c r="B20" s="66"/>
      <c r="C20" s="76"/>
      <c r="D20" s="71"/>
      <c r="E20" s="10"/>
    </row>
    <row r="28" ht="14.25">
      <c r="B28" s="72"/>
    </row>
  </sheetData>
  <sheetProtection password="C765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80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28"/>
  <sheetViews>
    <sheetView zoomScaleSheetLayoutView="100" zoomScalePageLayoutView="0" workbookViewId="0" topLeftCell="A1">
      <selection activeCell="I15" sqref="I15:I16"/>
    </sheetView>
  </sheetViews>
  <sheetFormatPr defaultColWidth="9.140625" defaultRowHeight="15"/>
  <cols>
    <col min="1" max="1" width="20.57421875" style="6" customWidth="1"/>
    <col min="2" max="2" width="23.28125" style="6" customWidth="1"/>
    <col min="3" max="3" width="21.00390625" style="6" customWidth="1"/>
    <col min="4" max="4" width="3.57421875" style="6" customWidth="1"/>
    <col min="5" max="5" width="31.57421875" style="6" customWidth="1"/>
    <col min="6" max="6" width="5.140625" style="6" customWidth="1"/>
    <col min="7" max="16384" width="8.8515625" style="6" customWidth="1"/>
  </cols>
  <sheetData>
    <row r="1" spans="1:5" ht="52.5" customHeight="1">
      <c r="A1" s="73"/>
      <c r="B1" s="50"/>
      <c r="C1" s="51"/>
      <c r="E1" s="1" t="s">
        <v>80</v>
      </c>
    </row>
    <row r="2" spans="1:5" ht="49.5" customHeight="1">
      <c r="A2" s="52" t="s">
        <v>7</v>
      </c>
      <c r="B2" s="53" t="s">
        <v>1</v>
      </c>
      <c r="C2" s="53" t="s">
        <v>2</v>
      </c>
      <c r="D2" s="40"/>
      <c r="E2" s="2" t="s">
        <v>7</v>
      </c>
    </row>
    <row r="3" spans="1:5" ht="14.25">
      <c r="A3" s="54" t="s">
        <v>8</v>
      </c>
      <c r="B3" s="54"/>
      <c r="C3" s="54"/>
      <c r="D3" s="67"/>
      <c r="E3" s="9" t="s">
        <v>8</v>
      </c>
    </row>
    <row r="4" spans="1:5" ht="15" customHeight="1">
      <c r="A4" s="55" t="s">
        <v>28</v>
      </c>
      <c r="B4" s="56" t="s">
        <v>61</v>
      </c>
      <c r="C4" s="56"/>
      <c r="D4" s="68"/>
      <c r="E4" s="12"/>
    </row>
    <row r="5" spans="1:5" ht="14.25">
      <c r="A5" s="55" t="s">
        <v>29</v>
      </c>
      <c r="B5" s="74" t="s">
        <v>44</v>
      </c>
      <c r="C5" s="56"/>
      <c r="D5" s="68"/>
      <c r="E5" s="10"/>
    </row>
    <row r="6" spans="1:5" ht="14.25">
      <c r="A6" s="54" t="s">
        <v>21</v>
      </c>
      <c r="B6" s="59"/>
      <c r="C6" s="59"/>
      <c r="D6" s="68"/>
      <c r="E6" s="9" t="s">
        <v>21</v>
      </c>
    </row>
    <row r="7" spans="1:5" ht="14.25">
      <c r="A7" s="55" t="s">
        <v>25</v>
      </c>
      <c r="B7" s="56" t="s">
        <v>26</v>
      </c>
      <c r="C7" s="56"/>
      <c r="D7" s="68"/>
      <c r="E7" s="10"/>
    </row>
    <row r="8" spans="1:5" ht="14.25">
      <c r="A8" s="54" t="s">
        <v>22</v>
      </c>
      <c r="B8" s="59"/>
      <c r="C8" s="59"/>
      <c r="D8" s="68"/>
      <c r="E8" s="9" t="s">
        <v>22</v>
      </c>
    </row>
    <row r="9" spans="1:5" ht="14.25">
      <c r="A9" s="55" t="s">
        <v>27</v>
      </c>
      <c r="B9" s="56"/>
      <c r="C9" s="56">
        <v>3</v>
      </c>
      <c r="D9" s="68"/>
      <c r="E9" s="10"/>
    </row>
    <row r="10" spans="1:5" ht="14.25">
      <c r="A10" s="55" t="s">
        <v>45</v>
      </c>
      <c r="B10" s="56" t="s">
        <v>34</v>
      </c>
      <c r="C10" s="56"/>
      <c r="D10" s="68"/>
      <c r="E10" s="10"/>
    </row>
    <row r="11" spans="1:5" ht="14.25">
      <c r="A11" s="54" t="s">
        <v>23</v>
      </c>
      <c r="B11" s="59"/>
      <c r="C11" s="59"/>
      <c r="D11" s="68"/>
      <c r="E11" s="9" t="s">
        <v>23</v>
      </c>
    </row>
    <row r="12" spans="1:6" ht="14.25">
      <c r="A12" s="55" t="s">
        <v>24</v>
      </c>
      <c r="B12" s="56"/>
      <c r="C12" s="75" t="s">
        <v>62</v>
      </c>
      <c r="D12" s="69"/>
      <c r="E12" s="10"/>
      <c r="F12" s="70"/>
    </row>
    <row r="13" spans="1:5" ht="14.25">
      <c r="A13" s="54" t="s">
        <v>0</v>
      </c>
      <c r="B13" s="59"/>
      <c r="C13" s="59"/>
      <c r="D13" s="68"/>
      <c r="E13" s="9" t="s">
        <v>0</v>
      </c>
    </row>
    <row r="14" spans="1:5" ht="14.25">
      <c r="A14" s="66" t="s">
        <v>63</v>
      </c>
      <c r="B14" s="77"/>
      <c r="C14" s="66">
        <v>10</v>
      </c>
      <c r="D14" s="71"/>
      <c r="E14" s="10"/>
    </row>
    <row r="15" spans="1:5" ht="14.25">
      <c r="A15" s="66"/>
      <c r="B15" s="76"/>
      <c r="C15" s="76"/>
      <c r="D15" s="71"/>
      <c r="E15" s="10"/>
    </row>
    <row r="16" spans="1:5" ht="14.25">
      <c r="A16" s="66"/>
      <c r="B16" s="76"/>
      <c r="C16" s="76"/>
      <c r="D16" s="71"/>
      <c r="E16" s="10"/>
    </row>
    <row r="17" spans="1:5" ht="14.25">
      <c r="A17" s="66"/>
      <c r="B17" s="66"/>
      <c r="C17" s="76"/>
      <c r="D17" s="71"/>
      <c r="E17" s="10"/>
    </row>
    <row r="18" spans="1:5" ht="14.25">
      <c r="A18" s="66"/>
      <c r="B18" s="66"/>
      <c r="C18" s="76"/>
      <c r="D18" s="71"/>
      <c r="E18" s="10"/>
    </row>
    <row r="19" spans="1:5" ht="14.25">
      <c r="A19" s="66"/>
      <c r="B19" s="66"/>
      <c r="C19" s="76"/>
      <c r="D19" s="71"/>
      <c r="E19" s="10"/>
    </row>
    <row r="20" spans="1:5" ht="14.25">
      <c r="A20" s="66"/>
      <c r="B20" s="66"/>
      <c r="C20" s="76"/>
      <c r="D20" s="71"/>
      <c r="E20" s="10"/>
    </row>
    <row r="28" ht="14.25">
      <c r="B28" s="72"/>
    </row>
  </sheetData>
  <sheetProtection password="C765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8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2021-08-13T12:11:48Z</cp:lastPrinted>
  <dcterms:created xsi:type="dcterms:W3CDTF">2021-02-15T13:20:23Z</dcterms:created>
  <dcterms:modified xsi:type="dcterms:W3CDTF">2022-08-08T07:53:02Z</dcterms:modified>
  <cp:category/>
  <cp:version/>
  <cp:contentType/>
  <cp:contentStatus/>
</cp:coreProperties>
</file>