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931"/>
  <workbookPr/>
  <bookViews>
    <workbookView xWindow="65428" yWindow="65428" windowWidth="23256" windowHeight="14016" activeTab="0"/>
  </bookViews>
  <sheets>
    <sheet name="Tabulka nabídkové ceny" sheetId="1" r:id="rId1"/>
    <sheet name="Obecná část" sheetId="2" r:id="rId2"/>
    <sheet name="Vyhodnocovací server" sheetId="4" r:id="rId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<sst xmlns="http://schemas.openxmlformats.org/spreadsheetml/2006/main" count="42" uniqueCount="41">
  <si>
    <t>TABULKA NABÍDKOVÉ CENY</t>
  </si>
  <si>
    <t>Číslo položky</t>
  </si>
  <si>
    <t>Kč DPH 21%</t>
  </si>
  <si>
    <t>DPH 21% nabídkové ceny</t>
  </si>
  <si>
    <t>Účastník vyplní odemčené žlutě podbarvené buňky pro:</t>
  </si>
  <si>
    <t>Zadavatel požaduje splnění následujících parametrů (včetně účastníkem doplněného popisu naplnění)</t>
  </si>
  <si>
    <t>Parametr</t>
  </si>
  <si>
    <t>Minimální požadovaná hodnota</t>
  </si>
  <si>
    <t>CPU</t>
  </si>
  <si>
    <t>Napájení</t>
  </si>
  <si>
    <t>Sloty, porty</t>
  </si>
  <si>
    <t>Vzdálená správa</t>
  </si>
  <si>
    <t>RAM</t>
  </si>
  <si>
    <t>Disky, řadič</t>
  </si>
  <si>
    <t>Kompatibilita</t>
  </si>
  <si>
    <t>(pokud je to možné, uvádějte výrobce a konkrétní model nabízeného splnění požadavku)</t>
  </si>
  <si>
    <t xml:space="preserve">TECHNICKÁ SPECIFIKACE ČÁST </t>
  </si>
  <si>
    <t>Název položky
NABÍZENÝ PRODUKT</t>
  </si>
  <si>
    <t>b) doplnění označení nabízeného produktu (např. part number)</t>
  </si>
  <si>
    <t>c) doplnění popisu naplnění požadavků jednotlivých položek tabulky obsažených v listu 1 tohoto sešitu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</si>
  <si>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</si>
  <si>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………………………………………………………..</t>
  </si>
  <si>
    <t>za dodavatele</t>
  </si>
  <si>
    <t>Celková cena 
Kč bez DPH</t>
  </si>
  <si>
    <t>Počet kmpl</t>
  </si>
  <si>
    <t>Cena 1 kmpl 
Kč bez DPH</t>
  </si>
  <si>
    <t>Celková cena 
Kč vč. DPH</t>
  </si>
  <si>
    <t>V …………………………. dne …………….2022</t>
  </si>
  <si>
    <t>Vyhodnocovací server</t>
  </si>
  <si>
    <t>•Požadovaná architektura je x86_64 kvůli kompatibilitě se stávajícím vyhodnocovacím systémem ReCodEx
•1 socket, CPU min 4 jádra/8 vláken
•Min základní frekvence 3.4 GHz
•Min velikost cache 8MB
•Počet paměťových řadičů na CPU min 2
•Podporovaná instrukční sada AVX-512</t>
  </si>
  <si>
    <t>•Min 64 GB
•DDR4 ECC, min 3200 MHz
•Rovnoměrné osazení paměťových kanálů</t>
  </si>
  <si>
    <t>•Redundantní napájení ze 2 zdrojů (může být řešeno jako redundantní společné napájení šasi)
•Certifikace zdrojů min 80 Plus Titanium</t>
  </si>
  <si>
    <t>•Alespoň jeden SSD disk, min velikost 128 GB, min 1 DWPD
•Min výkon pro sekvenční čtení 520 MB/s
•Min výkon pro sekvenční zápis 180 MB/s
•Min 2xSATA3 (6Gb/s) porty s vyměnitelnými disky za tepla a možností vytvořit RAID1</t>
  </si>
  <si>
    <t>•Min 2x1GE RJ45 LAN
•Min 1x PCIe x16 gen 4
•Min 1x PCIe x8 gen 4
•Min 1x USB</t>
  </si>
  <si>
    <t>•RHEL 8, 9</t>
  </si>
  <si>
    <t>•Nezávislý HW management (out-of-band)
•IPMI 2.0 modul s KVM-over-LAN s dedikovaným ethernet portem
•Vyžadováno vzdálené ovládání vypnutí/zapnutí/reset a konzola KVM
•Může být řešeno společně pro všechny servery v rámci šasi</t>
  </si>
  <si>
    <t>Popis naplnění
uvedení part number v relevantích případech</t>
  </si>
  <si>
    <t>Nabídková cena celkem 
Kč vč. DPH</t>
  </si>
  <si>
    <t>Nabídková cena celkem 
Kč bez DPH</t>
  </si>
  <si>
    <t>a) stanovení nabídkové ceny, tj. doplnění počtu nabízených serverů a jednotkové ceny při respektování maximální celkové částky předpokládané nabídkové ceny (380 000,- Kč bez DPH).
Minimální počet nabízených serverů je 8 ks.</t>
  </si>
  <si>
    <t>minimální počet 8 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</si>
</sst>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rgb="FFFF0000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164" fontId="0" fillId="0" borderId="1" xfId="0" applyNumberFormat="1" applyBorder="1" applyAlignment="1" applyProtection="1">
      <alignment vertical="center"/>
      <protection/>
    </xf>
    <xf numFmtId="0" fontId="8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0" fillId="0" borderId="0" xfId="0" applyProtection="1">
      <protection locked="0"/>
    </xf>
    <xf numFmtId="0" fontId="0" fillId="2" borderId="1" xfId="0" applyFill="1" applyBorder="1" applyAlignment="1" applyProtection="1">
      <alignment horizontal="left" vertical="top"/>
      <protection locked="0"/>
    </xf>
    <xf numFmtId="164" fontId="0" fillId="2" borderId="1" xfId="0" applyNumberFormat="1" applyFill="1" applyBorder="1" applyAlignment="1" applyProtection="1">
      <alignment vertical="center"/>
      <protection locked="0"/>
    </xf>
    <xf numFmtId="0" fontId="0" fillId="0" borderId="0" xfId="0" applyProtection="1">
      <protection/>
    </xf>
    <xf numFmtId="0" fontId="2" fillId="3" borderId="2" xfId="0" applyFont="1" applyFill="1" applyBorder="1" applyAlignment="1" applyProtection="1">
      <alignment vertical="center" wrapText="1"/>
      <protection/>
    </xf>
    <xf numFmtId="0" fontId="2" fillId="3" borderId="3" xfId="0" applyFont="1" applyFill="1" applyBorder="1" applyAlignment="1" applyProtection="1">
      <alignment vertical="center" wrapText="1"/>
      <protection/>
    </xf>
    <xf numFmtId="0" fontId="2" fillId="3" borderId="3" xfId="0" applyFont="1" applyFill="1" applyBorder="1" applyAlignment="1" applyProtection="1">
      <alignment horizontal="center" vertical="center" wrapText="1"/>
      <protection/>
    </xf>
    <xf numFmtId="0" fontId="2" fillId="3" borderId="4" xfId="0" applyFont="1" applyFill="1" applyBorder="1" applyAlignment="1" applyProtection="1">
      <alignment horizontal="center" vertical="center" wrapText="1"/>
      <protection/>
    </xf>
    <xf numFmtId="0" fontId="0" fillId="0" borderId="5" xfId="0" applyBorder="1" applyAlignment="1" applyProtection="1">
      <alignment vertical="center"/>
      <protection/>
    </xf>
    <xf numFmtId="164" fontId="0" fillId="0" borderId="6" xfId="0" applyNumberFormat="1" applyBorder="1" applyAlignment="1" applyProtection="1">
      <alignment vertical="center"/>
      <protection/>
    </xf>
    <xf numFmtId="0" fontId="4" fillId="3" borderId="2" xfId="0" applyFont="1" applyFill="1" applyBorder="1" applyAlignment="1" applyProtection="1">
      <alignment horizontal="center" vertical="center" wrapText="1"/>
      <protection/>
    </xf>
    <xf numFmtId="0" fontId="4" fillId="3" borderId="3" xfId="0" applyFont="1" applyFill="1" applyBorder="1" applyAlignment="1" applyProtection="1">
      <alignment horizontal="center" vertical="center" wrapText="1"/>
      <protection/>
    </xf>
    <xf numFmtId="0" fontId="4" fillId="3" borderId="4" xfId="0" applyFont="1" applyFill="1" applyBorder="1" applyAlignment="1" applyProtection="1">
      <alignment horizontal="center" vertical="center" wrapText="1"/>
      <protection/>
    </xf>
    <xf numFmtId="164" fontId="4" fillId="0" borderId="5" xfId="0" applyNumberFormat="1" applyFont="1" applyBorder="1" applyAlignment="1" applyProtection="1">
      <alignment vertical="center"/>
      <protection/>
    </xf>
    <xf numFmtId="164" fontId="4" fillId="0" borderId="1" xfId="0" applyNumberFormat="1" applyFont="1" applyBorder="1" applyAlignment="1" applyProtection="1">
      <alignment vertical="center"/>
      <protection/>
    </xf>
    <xf numFmtId="164" fontId="4" fillId="0" borderId="6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 locked="0"/>
    </xf>
    <xf numFmtId="0" fontId="0" fillId="0" borderId="7" xfId="0" applyBorder="1" applyProtection="1">
      <protection locked="0"/>
    </xf>
    <xf numFmtId="0" fontId="7" fillId="2" borderId="8" xfId="0" applyFont="1" applyFill="1" applyBorder="1" applyAlignment="1" applyProtection="1">
      <alignment wrapText="1"/>
      <protection locked="0"/>
    </xf>
    <xf numFmtId="0" fontId="7" fillId="2" borderId="6" xfId="0" applyFont="1" applyFill="1" applyBorder="1" applyAlignment="1" applyProtection="1">
      <alignment wrapText="1"/>
      <protection locked="0"/>
    </xf>
    <xf numFmtId="0" fontId="0" fillId="0" borderId="0" xfId="0" applyAlignment="1" applyProtection="1">
      <alignment vertical="center"/>
      <protection/>
    </xf>
    <xf numFmtId="0" fontId="2" fillId="0" borderId="9" xfId="0" applyFont="1" applyBorder="1" applyAlignment="1" applyProtection="1">
      <alignment vertical="center" wrapText="1"/>
      <protection/>
    </xf>
    <xf numFmtId="0" fontId="0" fillId="0" borderId="10" xfId="0" applyBorder="1" applyProtection="1">
      <protection/>
    </xf>
    <xf numFmtId="0" fontId="2" fillId="0" borderId="11" xfId="0" applyFont="1" applyBorder="1" applyProtection="1">
      <protection/>
    </xf>
    <xf numFmtId="0" fontId="4" fillId="3" borderId="12" xfId="0" applyFont="1" applyFill="1" applyBorder="1" applyAlignment="1" applyProtection="1">
      <alignment vertical="center"/>
      <protection/>
    </xf>
    <xf numFmtId="0" fontId="4" fillId="3" borderId="13" xfId="0" applyFont="1" applyFill="1" applyBorder="1" applyAlignment="1" applyProtection="1">
      <alignment vertical="center"/>
      <protection/>
    </xf>
    <xf numFmtId="0" fontId="3" fillId="0" borderId="14" xfId="0" applyFont="1" applyBorder="1" applyAlignment="1" applyProtection="1">
      <alignment vertical="top" wrapText="1"/>
      <protection/>
    </xf>
    <xf numFmtId="0" fontId="7" fillId="0" borderId="15" xfId="0" applyFont="1" applyBorder="1" applyAlignment="1" applyProtection="1">
      <alignment wrapText="1"/>
      <protection/>
    </xf>
    <xf numFmtId="0" fontId="7" fillId="0" borderId="15" xfId="0" applyFont="1" applyBorder="1" applyAlignment="1" applyProtection="1">
      <alignment vertical="top" wrapText="1"/>
      <protection/>
    </xf>
    <xf numFmtId="0" fontId="3" fillId="0" borderId="5" xfId="0" applyFont="1" applyBorder="1" applyAlignment="1" applyProtection="1">
      <alignment vertical="top" wrapText="1"/>
      <protection/>
    </xf>
    <xf numFmtId="0" fontId="7" fillId="0" borderId="1" xfId="0" applyFont="1" applyBorder="1" applyAlignment="1" applyProtection="1">
      <alignment wrapText="1"/>
      <protection/>
    </xf>
    <xf numFmtId="0" fontId="4" fillId="2" borderId="16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wrapText="1"/>
      <protection locked="0"/>
    </xf>
    <xf numFmtId="0" fontId="6" fillId="0" borderId="0" xfId="0" applyFont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top" wrapText="1"/>
      <protection/>
    </xf>
    <xf numFmtId="0" fontId="5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0" fillId="2" borderId="1" xfId="0" applyFill="1" applyBorder="1" applyAlignment="1" applyProtection="1">
      <alignment vertical="center"/>
      <protection locked="0"/>
    </xf>
    <xf numFmtId="0" fontId="10" fillId="0" borderId="0" xfId="0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47625</xdr:rowOff>
    </xdr:from>
    <xdr:ext cx="6162675" cy="3943350"/>
    <xdr:sp macro="" textlink="">
      <xdr:nvSpPr>
        <xdr:cNvPr id="2" name="TextBox 1"/>
        <xdr:cNvSpPr txBox="1"/>
      </xdr:nvSpPr>
      <xdr:spPr>
        <a:xfrm>
          <a:off x="0" y="47625"/>
          <a:ext cx="6162675" cy="3943350"/>
        </a:xfrm>
        <a:prstGeom prst="rect">
          <a:avLst/>
        </a:prstGeom>
        <a:solidFill>
          <a:srgbClr val="FFFFFF"/>
        </a:solidFill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cs-CZ" sz="1800" b="1"/>
            <a:t>Technická</a:t>
          </a:r>
          <a:r>
            <a:rPr lang="cs-CZ" sz="1800" b="1" baseline="0"/>
            <a:t> specifikace pro zakázku</a:t>
          </a:r>
        </a:p>
        <a:p>
          <a:r>
            <a:rPr lang="cs-CZ" sz="1400" b="1" baseline="0"/>
            <a:t>Vyhodnocovací servery</a:t>
          </a:r>
        </a:p>
        <a:p>
          <a:r>
            <a:rPr lang="cs-CZ" sz="1100" b="1" baseline="0">
              <a:solidFill>
                <a:srgbClr val="FF0000"/>
              </a:solidFill>
            </a:rPr>
            <a:t>která se skláda z jedné níže popsané součásti podrobně rozepsané v následujících listech tohoto sešitu</a:t>
          </a:r>
        </a:p>
        <a:p>
          <a:endParaRPr lang="cs-CZ" sz="1100" baseline="0"/>
        </a:p>
        <a:p>
          <a:r>
            <a:rPr lang="cs-CZ" sz="1400" b="1"/>
            <a:t>OBECNÁ</a:t>
          </a:r>
          <a:r>
            <a:rPr lang="cs-CZ" sz="1400" b="1" baseline="0"/>
            <a:t> ČÁST</a:t>
          </a:r>
        </a:p>
        <a:p>
          <a:endParaRPr lang="cs-CZ" sz="1100" baseline="0"/>
        </a:p>
        <a:p>
          <a:r>
            <a:rPr lang="cs-CZ" sz="1200" b="1" baseline="0"/>
            <a:t>Předmět dodávky</a:t>
          </a:r>
        </a:p>
        <a:p>
          <a:r>
            <a:rPr lang="cs-CZ" sz="1100" baseline="0"/>
            <a:t>Jedná se o dodávku co největšího počtu (alespoň 8) homogenních (zcela stejná konfigurace) serverů, které budou použity na vyhodnocování odevzdaných studentských úloh pomocí systému ReCodEx.</a:t>
          </a:r>
        </a:p>
        <a:p>
          <a:r>
            <a:rPr lang="cs-CZ" sz="1100" baseline="0"/>
            <a:t>Vzhledem k používanému vyhodnocovacímu software musí být CPU v serverech založeny na architektuře x86-64.</a:t>
          </a:r>
        </a:p>
        <a:p>
          <a:r>
            <a:rPr lang="en-US" sz="1100" baseline="0"/>
            <a:t>Zadavatel m</a:t>
          </a:r>
          <a:r>
            <a:rPr lang="cs-CZ" sz="1100" baseline="0"/>
            <a:t>á k dispozici omezený prostor v racku max 3U pro všechny servery. Napájení, chlazení a vzdálená správa serverů mohou být sdílené.</a:t>
          </a:r>
        </a:p>
        <a:p>
          <a:r>
            <a:rPr lang="cs-CZ" sz="1100" baseline="0"/>
            <a:t>Instalaci software provede zadavatel. Součástí dodávky je návrh a kompletace dodávaných strojů, jejich dodání a zajištění požadovaných záručních podmínek.</a:t>
          </a:r>
        </a:p>
        <a:p>
          <a:r>
            <a:rPr lang="cs-CZ" sz="1100" baseline="0"/>
            <a:t>Součástí dodávky jsou ližiny pro montáž do racku.</a:t>
          </a:r>
        </a:p>
        <a:p>
          <a:r>
            <a:rPr lang="cs-CZ" sz="1100" baseline="0"/>
            <a:t>Součástí dodávky nejsou rackové skříně ani jiné, v zadávací dokumentaci neuvedené, komponenty.</a:t>
          </a:r>
        </a:p>
        <a:p>
          <a:endParaRPr lang="cs-CZ" sz="1100" baseline="0"/>
        </a:p>
        <a:p>
          <a:r>
            <a:rPr lang="cs-CZ" sz="1200" b="1" baseline="0"/>
            <a:t>Společná rámcová ustanovení</a:t>
          </a:r>
        </a:p>
        <a:p>
          <a:r>
            <a:rPr lang="cs-CZ" sz="1100" baseline="0"/>
            <a:t>Stroje jsou určený pro provoz v servrovně se studenou uličkou. Maximální hloubka serveru je limitována rackovými skříněmi hloubky 900 mm a existujícími rozvody - limit pro hloubku šasi je 800 mm.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7"/>
  <sheetViews>
    <sheetView tabSelected="1" zoomScale="85" zoomScaleNormal="85" workbookViewId="0" topLeftCell="A1">
      <selection activeCell="N13" sqref="N13:O13"/>
    </sheetView>
  </sheetViews>
  <sheetFormatPr defaultColWidth="8.8515625" defaultRowHeight="15"/>
  <cols>
    <col min="1" max="1" width="8.8515625" style="4" customWidth="1"/>
    <col min="2" max="2" width="27.421875" style="4" customWidth="1"/>
    <col min="3" max="3" width="13.421875" style="4" customWidth="1"/>
    <col min="4" max="7" width="17.57421875" style="4" customWidth="1"/>
    <col min="8" max="16384" width="8.8515625" style="4" customWidth="1"/>
  </cols>
  <sheetData>
    <row r="1" spans="1:7" ht="15">
      <c r="A1" s="40" t="s">
        <v>0</v>
      </c>
      <c r="B1" s="40"/>
      <c r="C1" s="40"/>
      <c r="D1" s="40"/>
      <c r="E1" s="7"/>
      <c r="F1" s="7"/>
      <c r="G1" s="7"/>
    </row>
    <row r="2" spans="1:7" ht="15">
      <c r="A2" s="40"/>
      <c r="B2" s="40"/>
      <c r="C2" s="40"/>
      <c r="D2" s="40"/>
      <c r="E2" s="7"/>
      <c r="F2" s="7"/>
      <c r="G2" s="7"/>
    </row>
    <row r="3" spans="1:7" ht="15" thickBot="1">
      <c r="A3" s="7"/>
      <c r="B3" s="7"/>
      <c r="C3" s="7"/>
      <c r="D3" s="7"/>
      <c r="E3" s="7"/>
      <c r="F3" s="7"/>
      <c r="G3" s="7"/>
    </row>
    <row r="4" spans="1:7" ht="28.8">
      <c r="A4" s="8" t="s">
        <v>1</v>
      </c>
      <c r="B4" s="9" t="s">
        <v>17</v>
      </c>
      <c r="C4" s="10" t="s">
        <v>24</v>
      </c>
      <c r="D4" s="10" t="s">
        <v>25</v>
      </c>
      <c r="E4" s="10" t="s">
        <v>23</v>
      </c>
      <c r="F4" s="10" t="s">
        <v>2</v>
      </c>
      <c r="G4" s="11" t="s">
        <v>26</v>
      </c>
    </row>
    <row r="5" spans="1:7" ht="76.35" customHeight="1" thickBot="1">
      <c r="A5" s="12">
        <v>1</v>
      </c>
      <c r="B5" s="5" t="s">
        <v>28</v>
      </c>
      <c r="C5" s="42">
        <v>8</v>
      </c>
      <c r="D5" s="6">
        <v>0</v>
      </c>
      <c r="E5" s="1">
        <f>D5*C5</f>
        <v>0</v>
      </c>
      <c r="F5" s="1">
        <f>E5*0.21</f>
        <v>0</v>
      </c>
      <c r="G5" s="13">
        <f>E5+F5</f>
        <v>0</v>
      </c>
    </row>
    <row r="6" spans="1:7" ht="38.4" customHeight="1">
      <c r="A6" s="7"/>
      <c r="B6" s="7"/>
      <c r="C6" s="43" t="s">
        <v>40</v>
      </c>
      <c r="D6" s="7"/>
      <c r="E6" s="7"/>
      <c r="F6" s="7"/>
      <c r="G6" s="7"/>
    </row>
    <row r="7" spans="1:7" ht="14.4" customHeight="1">
      <c r="A7" s="7"/>
      <c r="B7" s="41" t="s">
        <v>20</v>
      </c>
      <c r="C7" s="41"/>
      <c r="D7" s="41"/>
      <c r="E7" s="41"/>
      <c r="F7" s="41"/>
      <c r="G7" s="41"/>
    </row>
    <row r="8" spans="1:7" ht="15">
      <c r="A8" s="7"/>
      <c r="B8" s="41"/>
      <c r="C8" s="41"/>
      <c r="D8" s="41"/>
      <c r="E8" s="41"/>
      <c r="F8" s="41"/>
      <c r="G8" s="41"/>
    </row>
    <row r="9" spans="1:7" ht="15">
      <c r="A9" s="7"/>
      <c r="B9" s="41"/>
      <c r="C9" s="41"/>
      <c r="D9" s="41"/>
      <c r="E9" s="41"/>
      <c r="F9" s="41"/>
      <c r="G9" s="41"/>
    </row>
    <row r="10" spans="1:7" ht="37.35" customHeight="1">
      <c r="A10" s="7"/>
      <c r="B10" s="41"/>
      <c r="C10" s="41"/>
      <c r="D10" s="41"/>
      <c r="E10" s="41"/>
      <c r="F10" s="41"/>
      <c r="G10" s="41"/>
    </row>
    <row r="11" spans="1:7" ht="15">
      <c r="A11" s="7"/>
      <c r="B11" s="7"/>
      <c r="C11" s="7"/>
      <c r="D11" s="7"/>
      <c r="E11" s="7"/>
      <c r="F11" s="7"/>
      <c r="G11" s="7"/>
    </row>
    <row r="12" spans="1:7" ht="15" thickBot="1">
      <c r="A12" s="7"/>
      <c r="B12" s="7"/>
      <c r="C12" s="7"/>
      <c r="D12" s="7"/>
      <c r="E12" s="7"/>
      <c r="F12" s="7"/>
      <c r="G12" s="7"/>
    </row>
    <row r="13" spans="1:7" ht="45.75" customHeight="1">
      <c r="A13" s="7"/>
      <c r="B13" s="7"/>
      <c r="C13" s="7"/>
      <c r="D13" s="7"/>
      <c r="E13" s="14" t="s">
        <v>38</v>
      </c>
      <c r="F13" s="15" t="s">
        <v>3</v>
      </c>
      <c r="G13" s="16" t="s">
        <v>37</v>
      </c>
    </row>
    <row r="14" spans="1:7" ht="44.25" customHeight="1" thickBot="1">
      <c r="A14" s="7"/>
      <c r="B14" s="7"/>
      <c r="C14" s="7"/>
      <c r="D14" s="7"/>
      <c r="E14" s="17">
        <f>SUM(E5:E5)</f>
        <v>0</v>
      </c>
      <c r="F14" s="18">
        <f>E14*0.21</f>
        <v>0</v>
      </c>
      <c r="G14" s="19">
        <f>E14+F14</f>
        <v>0</v>
      </c>
    </row>
    <row r="15" spans="1:7" ht="15">
      <c r="A15" s="7"/>
      <c r="B15" s="7"/>
      <c r="C15" s="7"/>
      <c r="D15" s="7"/>
      <c r="E15" s="7"/>
      <c r="F15" s="7"/>
      <c r="G15" s="7"/>
    </row>
    <row r="16" spans="1:7" ht="15">
      <c r="A16" s="7"/>
      <c r="B16" s="7"/>
      <c r="C16" s="7"/>
      <c r="D16" s="7"/>
      <c r="E16" s="7"/>
      <c r="F16" s="7"/>
      <c r="G16" s="7"/>
    </row>
    <row r="17" spans="1:7" s="37" customFormat="1" ht="18" customHeight="1">
      <c r="A17" s="36"/>
      <c r="B17" s="38" t="s">
        <v>4</v>
      </c>
      <c r="C17" s="38"/>
      <c r="D17" s="38"/>
      <c r="E17" s="38"/>
      <c r="F17" s="38"/>
      <c r="G17" s="38"/>
    </row>
    <row r="18" spans="1:7" s="37" customFormat="1" ht="48.6" customHeight="1">
      <c r="A18" s="36"/>
      <c r="B18" s="38" t="s">
        <v>39</v>
      </c>
      <c r="C18" s="38"/>
      <c r="D18" s="38"/>
      <c r="E18" s="38"/>
      <c r="F18" s="38"/>
      <c r="G18" s="38"/>
    </row>
    <row r="19" spans="1:7" s="37" customFormat="1" ht="20.4" customHeight="1">
      <c r="A19" s="36"/>
      <c r="B19" s="38" t="s">
        <v>18</v>
      </c>
      <c r="C19" s="38"/>
      <c r="D19" s="38"/>
      <c r="E19" s="38"/>
      <c r="F19" s="38"/>
      <c r="G19" s="38"/>
    </row>
    <row r="20" spans="1:7" s="37" customFormat="1" ht="17.4" customHeight="1">
      <c r="A20" s="36"/>
      <c r="B20" s="38" t="s">
        <v>19</v>
      </c>
      <c r="C20" s="38"/>
      <c r="D20" s="38"/>
      <c r="E20" s="38"/>
      <c r="F20" s="38"/>
      <c r="G20" s="38"/>
    </row>
    <row r="21" spans="1:7" s="37" customFormat="1" ht="18" customHeight="1">
      <c r="A21" s="36"/>
      <c r="B21" s="39" t="s">
        <v>15</v>
      </c>
      <c r="C21" s="39"/>
      <c r="D21" s="39"/>
      <c r="E21" s="39"/>
      <c r="F21" s="39"/>
      <c r="G21" s="39"/>
    </row>
    <row r="22" spans="1:7" ht="15">
      <c r="A22" s="7"/>
      <c r="B22" s="7"/>
      <c r="C22" s="7"/>
      <c r="D22" s="7"/>
      <c r="E22" s="7"/>
      <c r="F22" s="7"/>
      <c r="G22" s="7"/>
    </row>
    <row r="23" spans="1:7" ht="15">
      <c r="A23" s="7"/>
      <c r="B23" s="7"/>
      <c r="C23" s="7"/>
      <c r="D23" s="7"/>
      <c r="E23" s="7"/>
      <c r="F23" s="7"/>
      <c r="G23" s="7"/>
    </row>
    <row r="24" spans="2:3" ht="15.6">
      <c r="B24" s="2" t="s">
        <v>27</v>
      </c>
      <c r="C24" s="3"/>
    </row>
    <row r="26" ht="15">
      <c r="B26" s="4" t="s">
        <v>21</v>
      </c>
    </row>
    <row r="27" ht="15">
      <c r="B27" s="4" t="s">
        <v>22</v>
      </c>
    </row>
  </sheetData>
  <sheetProtection algorithmName="SHA-512" hashValue="JmW2G5ZZY2B+OUINFjm95do0PmjgMGV69t/DYVGDxRtWm6wDQ9Gk/dov8TAnr8P6oTPheAJdeVncrH7TF1Tj9w==" saltValue="5yfmlW6QuEg6LLhbqJ9OxQ==" spinCount="100000" sheet="1" objects="1" scenarios="1" formatCells="0" formatColumns="0" formatRows="0"/>
  <mergeCells count="7">
    <mergeCell ref="B20:G20"/>
    <mergeCell ref="B21:G21"/>
    <mergeCell ref="A1:D2"/>
    <mergeCell ref="B7:G10"/>
    <mergeCell ref="B17:G17"/>
    <mergeCell ref="B18:G18"/>
    <mergeCell ref="B19:G19"/>
  </mergeCells>
  <printOptions/>
  <pageMargins left="0.7" right="0.7" top="0.75" bottom="0.75" header="0.3" footer="0.3"/>
  <pageSetup horizontalDpi="600" verticalDpi="600" orientation="portrait" paperSize="9" scale="72" r:id="rId1"/>
  <ignoredErrors>
    <ignoredError sqref="F1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>
      <selection activeCell="E27" sqref="E27"/>
    </sheetView>
  </sheetViews>
  <sheetFormatPr defaultColWidth="9.140625" defaultRowHeight="15"/>
  <sheetData/>
  <sheetProtection algorithmName="SHA-512" hashValue="EzRnbsRQ4wIfErC4S9ZreONz80MoGRkoIRCYzyVp6I8SXK+8MpY90y45yTWwlN5CnI88WuAcqOuMgVw6mT5UvQ==" saltValue="xTRESfDIYBxfefTvEr4UIQ==" spinCount="100000" sheet="1" objects="1" scenarios="1" selectLockedCells="1" selectUnlockedCells="1"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2"/>
  <sheetViews>
    <sheetView workbookViewId="0" topLeftCell="A1">
      <selection activeCell="F6" sqref="F6"/>
    </sheetView>
  </sheetViews>
  <sheetFormatPr defaultColWidth="8.8515625" defaultRowHeight="15"/>
  <cols>
    <col min="1" max="1" width="1.1484375" style="4" customWidth="1"/>
    <col min="2" max="2" width="12.140625" style="4" customWidth="1"/>
    <col min="3" max="3" width="64.57421875" style="4" customWidth="1"/>
    <col min="4" max="4" width="45.57421875" style="4" customWidth="1"/>
    <col min="5" max="16384" width="8.8515625" style="4" customWidth="1"/>
  </cols>
  <sheetData>
    <row r="1" spans="1:3" ht="44.25" customHeight="1" thickBot="1">
      <c r="A1" s="44" t="s">
        <v>16</v>
      </c>
      <c r="B1" s="7"/>
      <c r="C1" s="7"/>
    </row>
    <row r="2" spans="2:3" s="20" customFormat="1" ht="29.25" customHeight="1" thickBot="1">
      <c r="B2" s="24"/>
      <c r="C2" s="25" t="s">
        <v>5</v>
      </c>
    </row>
    <row r="3" spans="2:3" ht="15" thickBot="1">
      <c r="B3" s="7"/>
      <c r="C3" s="24"/>
    </row>
    <row r="4" spans="2:4" ht="15" thickBot="1">
      <c r="B4" s="26"/>
      <c r="C4" s="27" t="s">
        <v>28</v>
      </c>
      <c r="D4" s="21"/>
    </row>
    <row r="5" spans="2:4" s="20" customFormat="1" ht="30" customHeight="1">
      <c r="B5" s="28" t="s">
        <v>6</v>
      </c>
      <c r="C5" s="29" t="s">
        <v>7</v>
      </c>
      <c r="D5" s="35" t="s">
        <v>36</v>
      </c>
    </row>
    <row r="6" spans="2:4" ht="96.6">
      <c r="B6" s="30" t="s">
        <v>8</v>
      </c>
      <c r="C6" s="31" t="s">
        <v>29</v>
      </c>
      <c r="D6" s="22"/>
    </row>
    <row r="7" spans="2:4" ht="41.4">
      <c r="B7" s="30" t="s">
        <v>12</v>
      </c>
      <c r="C7" s="31" t="s">
        <v>30</v>
      </c>
      <c r="D7" s="22"/>
    </row>
    <row r="8" spans="2:4" ht="69">
      <c r="B8" s="30" t="s">
        <v>13</v>
      </c>
      <c r="C8" s="31" t="s">
        <v>32</v>
      </c>
      <c r="D8" s="22"/>
    </row>
    <row r="9" spans="2:4" ht="41.4">
      <c r="B9" s="30" t="s">
        <v>9</v>
      </c>
      <c r="C9" s="31" t="s">
        <v>31</v>
      </c>
      <c r="D9" s="22"/>
    </row>
    <row r="10" spans="2:4" ht="55.2">
      <c r="B10" s="30" t="s">
        <v>10</v>
      </c>
      <c r="C10" s="32" t="s">
        <v>33</v>
      </c>
      <c r="D10" s="22"/>
    </row>
    <row r="11" spans="2:4" ht="15">
      <c r="B11" s="30" t="s">
        <v>14</v>
      </c>
      <c r="C11" s="31" t="s">
        <v>34</v>
      </c>
      <c r="D11" s="22"/>
    </row>
    <row r="12" spans="2:4" ht="55.8" thickBot="1">
      <c r="B12" s="33" t="s">
        <v>11</v>
      </c>
      <c r="C12" s="34" t="s">
        <v>35</v>
      </c>
      <c r="D12" s="23"/>
    </row>
  </sheetData>
  <sheetProtection algorithmName="SHA-512" hashValue="kKJTKb2qbKKF9JIOpurGyXsrZDfmj6NkkU/qf953TZ1qW72+3Ko3yLx7NCvopTiPRmvvQWHFa6rGjKQCNI2KOw==" saltValue="8xYhcMOVS8JmeJcJYK2Q0Q==" spinCount="100000" sheet="1" objects="1" scenarios="1" formatCells="0" formatColumns="0" formatRows="0"/>
  <printOptions/>
  <pageMargins left="0.7" right="0.7" top="0.75" bottom="0.75" header="0.3" footer="0.3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 Yaghob</dc:creator>
  <cp:keywords/>
  <dc:description/>
  <cp:lastModifiedBy>Anna Maškarová</cp:lastModifiedBy>
  <dcterms:created xsi:type="dcterms:W3CDTF">2021-08-30T15:35:20Z</dcterms:created>
  <dcterms:modified xsi:type="dcterms:W3CDTF">2022-08-09T13:48:52Z</dcterms:modified>
  <cp:category/>
  <cp:version/>
  <cp:contentType/>
  <cp:contentStatus/>
</cp:coreProperties>
</file>