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elisj\Desktop\"/>
    </mc:Choice>
  </mc:AlternateContent>
  <xr:revisionPtr revIDLastSave="0" documentId="13_ncr:1_{EF80F09E-E160-4FBD-8913-A861B6B7DEC9}" xr6:coauthVersionLast="47" xr6:coauthVersionMax="47" xr10:uidLastSave="{00000000-0000-0000-0000-000000000000}"/>
  <bookViews>
    <workbookView xWindow="1950" yWindow="420" windowWidth="25440" windowHeight="151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10" i="1"/>
  <c r="M8" i="1"/>
  <c r="N10" i="1"/>
  <c r="N8" i="1"/>
  <c r="N9" i="1"/>
  <c r="L13" i="1" l="1"/>
</calcChain>
</file>

<file path=xl/sharedStrings.xml><?xml version="1.0" encoding="utf-8"?>
<sst xmlns="http://schemas.openxmlformats.org/spreadsheetml/2006/main" count="43" uniqueCount="33">
  <si>
    <t>Příloha č. 1 - Specifikace předmětu plnění</t>
  </si>
  <si>
    <t>Buňky zvýrazněné bílou barvou se vyplní automaticky</t>
  </si>
  <si>
    <t>Buňky zvýrazněné žlutou barvou vyplní dodavatel</t>
  </si>
  <si>
    <t>Položka</t>
  </si>
  <si>
    <t>Název položky</t>
  </si>
  <si>
    <t>Množství</t>
  </si>
  <si>
    <t>Měrná jednotka [MJ]</t>
  </si>
  <si>
    <t>Specifikace</t>
  </si>
  <si>
    <t>Termín dodání v týdnech (ode dne podpisu smlouvy)</t>
  </si>
  <si>
    <t>Obchodní název (katalogové číslo) + popis (příp. webový odkaz)</t>
  </si>
  <si>
    <t>Financováno 
z projektových finančních prostředků EU</t>
  </si>
  <si>
    <t xml:space="preserve">Kontaktní osoba 
k převzetí zboží </t>
  </si>
  <si>
    <t xml:space="preserve">Místo dodání 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</si>
  <si>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</si>
  <si>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</si>
  <si>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</si>
  <si>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</si>
  <si>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ks</t>
  </si>
  <si>
    <t>Jaroslav Kalous   
mobil: 724 071 243                                                        e-mail: kalousj3@faf.cuni.cz</t>
  </si>
  <si>
    <t>Sklad chemikálií</t>
  </si>
  <si>
    <t>NE</t>
  </si>
  <si>
    <t>Dichlormethan   p.a.</t>
  </si>
  <si>
    <t>velikost balení 1 000 ml</t>
  </si>
  <si>
    <r>
      <t xml:space="preserve">Informace pro dodavatele: </t>
    </r>
    <r>
      <rPr>
        <sz val="12"/>
        <color theme="1"/>
        <rFont val="Times New Roman"/>
        <family val="1"/>
        <charset val="238"/>
      </rPr>
      <t>Pokud se dodavateli při zadávání jednotkových cen objeví text - "NEVYHOVUJE", znamená to překročení stanovené maximální nepřekročitelné nabídkové ceny a nesplnění podmínek stanovených zadavatelem. Takováto nabídka bude při posouzení vyřazena.</t>
    </r>
  </si>
  <si>
    <t>CELKOVÁ MAXIMÁLNÍ CENA za celou VZ 
v Kč BEZ DPH</t>
  </si>
  <si>
    <t>CELKOVÁ NABÍDKOVÁ CENA v Kč bez DPH</t>
  </si>
  <si>
    <t>V případě, že se dodavatel při předání zboží na uvedené tel. číslo nedovolá, bude v takovém případě volat tel. +420 495 067 477.</t>
  </si>
  <si>
    <t>Aceton p.a.</t>
  </si>
  <si>
    <t>velikost balení 5 000 ml</t>
  </si>
  <si>
    <t>Aceton č./5000 ml 20001-CT0-M5000-1</t>
  </si>
  <si>
    <t>Dichlormethan p.a./1000 ml, 20020-AT1-M1000-2</t>
  </si>
  <si>
    <t>Aceton čistý</t>
  </si>
  <si>
    <t>Chemikálie 11/2022 - 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</si>
</sst>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55" zoomScaleNormal="55" workbookViewId="0">
      <selection activeCell="E28" sqref="E28"/>
    </sheetView>
  </sheetViews>
  <sheetFormatPr defaultColWidth="30.7109375" defaultRowHeight="15" x14ac:dyDescent="0.25"/>
  <cols>
    <col min="1" max="1" width="11.85546875" customWidth="1"/>
    <col min="14" max="14" width="49.28515625" customWidth="1"/>
  </cols>
  <sheetData>
    <row r="1" spans="1:14" ht="22.5" x14ac:dyDescent="0.3">
      <c r="A1" s="30" t="s">
        <v>32</v>
      </c>
      <c r="B1" s="31"/>
      <c r="C1" s="31"/>
      <c r="D1" s="2"/>
      <c r="E1" s="3"/>
      <c r="F1" s="3"/>
      <c r="G1" s="4"/>
      <c r="H1" s="3"/>
      <c r="I1" s="5"/>
      <c r="J1" s="4"/>
      <c r="K1" s="5"/>
      <c r="L1" s="5"/>
      <c r="M1" s="5"/>
      <c r="N1" s="5"/>
    </row>
    <row r="2" spans="1:14" ht="15.75" x14ac:dyDescent="0.25">
      <c r="A2" s="5" t="s">
        <v>0</v>
      </c>
      <c r="B2" s="3"/>
      <c r="C2" s="1"/>
      <c r="D2" s="2"/>
      <c r="E2" s="3"/>
      <c r="F2" s="3"/>
      <c r="G2" s="4"/>
      <c r="H2" s="3"/>
      <c r="I2" s="5"/>
      <c r="J2" s="4"/>
      <c r="K2" s="5"/>
      <c r="L2" s="5"/>
      <c r="M2" s="5"/>
      <c r="N2" s="5"/>
    </row>
    <row r="3" spans="1:14" ht="15.75" x14ac:dyDescent="0.25">
      <c r="A3" s="5"/>
      <c r="B3" s="5"/>
      <c r="C3" s="6"/>
      <c r="D3" s="7"/>
      <c r="E3" s="3"/>
      <c r="F3" s="3"/>
      <c r="G3" s="3"/>
      <c r="H3" s="8"/>
      <c r="I3" s="5"/>
      <c r="J3" s="3"/>
      <c r="K3" s="6"/>
      <c r="L3" s="6"/>
      <c r="M3" s="5"/>
      <c r="N3" s="6"/>
    </row>
    <row r="4" spans="1:14" ht="15.75" x14ac:dyDescent="0.25">
      <c r="A4" s="9"/>
      <c r="B4" s="36" t="s">
        <v>1</v>
      </c>
      <c r="C4" s="37"/>
      <c r="D4" s="37"/>
      <c r="E4" s="10"/>
      <c r="F4" s="10"/>
      <c r="G4" s="38"/>
      <c r="H4" s="38"/>
      <c r="I4" s="6"/>
      <c r="J4" s="11"/>
      <c r="K4" s="6"/>
      <c r="L4" s="6"/>
      <c r="M4" s="5"/>
      <c r="N4" s="6"/>
    </row>
    <row r="5" spans="1:14" ht="15.75" x14ac:dyDescent="0.25">
      <c r="A5" s="12"/>
      <c r="B5" s="36" t="s">
        <v>2</v>
      </c>
      <c r="C5" s="37"/>
      <c r="D5" s="37"/>
      <c r="E5" s="13"/>
      <c r="F5" s="13"/>
      <c r="G5" s="10"/>
      <c r="H5" s="6"/>
      <c r="I5" s="6"/>
      <c r="J5" s="3"/>
      <c r="K5" s="6"/>
      <c r="L5" s="6"/>
      <c r="M5" s="5"/>
      <c r="N5" s="6"/>
    </row>
    <row r="6" spans="1:14" ht="16.5" thickBot="1" x14ac:dyDescent="0.3">
      <c r="A6" s="5"/>
      <c r="B6" s="5"/>
      <c r="C6" s="6"/>
      <c r="D6" s="7"/>
      <c r="E6" s="3"/>
      <c r="F6" s="3"/>
      <c r="G6" s="3"/>
      <c r="H6" s="8"/>
      <c r="I6" s="5"/>
      <c r="J6" s="3"/>
      <c r="K6" s="6"/>
      <c r="L6" s="6"/>
      <c r="M6" s="5"/>
      <c r="N6" s="6"/>
    </row>
    <row r="7" spans="1:14" ht="49.5" customHeight="1" thickTop="1" thickBot="1" x14ac:dyDescent="0.3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28" t="s">
        <v>9</v>
      </c>
      <c r="H7" s="14" t="s">
        <v>10</v>
      </c>
      <c r="I7" s="16" t="s">
        <v>11</v>
      </c>
      <c r="J7" s="14" t="s">
        <v>12</v>
      </c>
      <c r="K7" s="14" t="s">
        <v>13</v>
      </c>
      <c r="L7" s="29" t="s">
        <v>14</v>
      </c>
      <c r="M7" s="16" t="s">
        <v>15</v>
      </c>
      <c r="N7" s="17" t="s">
        <v>16</v>
      </c>
    </row>
    <row r="8" spans="1:14" ht="50.1" customHeight="1" thickTop="1" thickBot="1" x14ac:dyDescent="0.3">
      <c r="A8" s="27">
        <v>1</v>
      </c>
      <c r="B8" s="19" t="s">
        <v>27</v>
      </c>
      <c r="C8" s="18">
        <v>50</v>
      </c>
      <c r="D8" s="18" t="s">
        <v>17</v>
      </c>
      <c r="E8" s="19" t="s">
        <v>28</v>
      </c>
      <c r="F8" s="18">
        <v>2</v>
      </c>
      <c r="G8" s="15" t="s">
        <v>29</v>
      </c>
      <c r="H8" s="20" t="s">
        <v>20</v>
      </c>
      <c r="I8" s="18" t="s">
        <v>18</v>
      </c>
      <c r="J8" s="18" t="s">
        <v>19</v>
      </c>
      <c r="K8" s="21">
        <v>700</v>
      </c>
      <c r="L8" s="22">
        <v>0</v>
      </c>
      <c r="M8" s="23">
        <f>C8*L8</f>
        <v>0</v>
      </c>
      <c r="N8" s="24" t="str">
        <f t="shared" ref="N8" si="0">IF(L8&gt;K8,"NEVYHOVUJE","VYHOVUJE")</f>
        <v>VYHOVUJE</v>
      </c>
    </row>
    <row r="9" spans="1:14" ht="50.1" customHeight="1" thickTop="1" thickBot="1" x14ac:dyDescent="0.3">
      <c r="A9" s="27">
        <v>1</v>
      </c>
      <c r="B9" s="19" t="s">
        <v>21</v>
      </c>
      <c r="C9" s="18">
        <v>120</v>
      </c>
      <c r="D9" s="18" t="s">
        <v>17</v>
      </c>
      <c r="E9" s="19" t="s">
        <v>22</v>
      </c>
      <c r="F9" s="18">
        <v>2</v>
      </c>
      <c r="G9" s="15" t="s">
        <v>30</v>
      </c>
      <c r="H9" s="20" t="s">
        <v>20</v>
      </c>
      <c r="I9" s="18" t="s">
        <v>18</v>
      </c>
      <c r="J9" s="18" t="s">
        <v>19</v>
      </c>
      <c r="K9" s="21">
        <v>200</v>
      </c>
      <c r="L9" s="22">
        <v>0</v>
      </c>
      <c r="M9" s="23">
        <f t="shared" ref="M9:M10" si="1">C9*L9</f>
        <v>0</v>
      </c>
      <c r="N9" s="24" t="str">
        <f>IF(L9&gt;K9,"NEVYHOVUJE","VYHOVUJE")</f>
        <v>VYHOVUJE</v>
      </c>
    </row>
    <row r="10" spans="1:14" ht="50.1" customHeight="1" thickTop="1" thickBot="1" x14ac:dyDescent="0.3">
      <c r="A10" s="27">
        <v>3</v>
      </c>
      <c r="B10" s="19" t="s">
        <v>31</v>
      </c>
      <c r="C10" s="18">
        <v>100</v>
      </c>
      <c r="D10" s="18" t="s">
        <v>17</v>
      </c>
      <c r="E10" s="19" t="s">
        <v>28</v>
      </c>
      <c r="F10" s="18">
        <v>2</v>
      </c>
      <c r="G10" s="15" t="s">
        <v>29</v>
      </c>
      <c r="H10" s="20" t="s">
        <v>20</v>
      </c>
      <c r="I10" s="18" t="s">
        <v>18</v>
      </c>
      <c r="J10" s="18" t="s">
        <v>19</v>
      </c>
      <c r="K10" s="21">
        <v>600</v>
      </c>
      <c r="L10" s="22">
        <v>0</v>
      </c>
      <c r="M10" s="23">
        <f t="shared" si="1"/>
        <v>0</v>
      </c>
      <c r="N10" s="24" t="str">
        <f t="shared" ref="N10" si="2">IF(L10&gt;K10,"NEVYHOVUJE","VYHOVUJE")</f>
        <v>VYHOVUJE</v>
      </c>
    </row>
    <row r="11" spans="1:14" ht="17.25" thickTop="1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48.75" thickTop="1" thickBot="1" x14ac:dyDescent="0.3">
      <c r="A12" s="39" t="s">
        <v>23</v>
      </c>
      <c r="B12" s="39"/>
      <c r="C12" s="39"/>
      <c r="D12" s="39"/>
      <c r="E12" s="39"/>
      <c r="F12" s="39"/>
      <c r="G12" s="39"/>
      <c r="H12" s="39"/>
      <c r="I12" s="39"/>
      <c r="J12" s="8"/>
      <c r="K12" s="25" t="s">
        <v>24</v>
      </c>
      <c r="L12" s="40" t="s">
        <v>25</v>
      </c>
      <c r="M12" s="41"/>
      <c r="N12" s="42"/>
    </row>
    <row r="13" spans="1:14" ht="37.5" customHeight="1" thickTop="1" thickBot="1" x14ac:dyDescent="0.3">
      <c r="A13" s="32" t="s">
        <v>26</v>
      </c>
      <c r="B13" s="32"/>
      <c r="C13" s="32"/>
      <c r="D13" s="32"/>
      <c r="E13" s="32"/>
      <c r="F13" s="32"/>
      <c r="G13" s="32"/>
      <c r="H13" s="3"/>
      <c r="I13" s="6"/>
      <c r="J13" s="6"/>
      <c r="K13" s="26">
        <v>119000</v>
      </c>
      <c r="L13" s="33">
        <f>SUM(M8:M10)</f>
        <v>0</v>
      </c>
      <c r="M13" s="34"/>
      <c r="N13" s="35"/>
    </row>
    <row r="14" spans="1:14" ht="15.75" thickTop="1" x14ac:dyDescent="0.25"/>
  </sheetData>
  <mergeCells count="8">
    <mergeCell ref="A1:C1"/>
    <mergeCell ref="A13:G13"/>
    <mergeCell ref="L13:N13"/>
    <mergeCell ref="B4:D4"/>
    <mergeCell ref="G4:H4"/>
    <mergeCell ref="B5:D5"/>
    <mergeCell ref="A12:I12"/>
    <mergeCell ref="L12:N12"/>
  </mergeCells>
  <phoneticPr fontId="9" type="noConversion"/>
  <pageMargins left="0.7" right="0.7" top="0.78740157499999996" bottom="0.78740157499999996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Kalous</dc:creator>
  <cp:lastModifiedBy>Jiří Včeliš</cp:lastModifiedBy>
  <cp:lastPrinted>2022-08-12T07:31:34Z</cp:lastPrinted>
  <dcterms:created xsi:type="dcterms:W3CDTF">2020-02-06T10:02:09Z</dcterms:created>
  <dcterms:modified xsi:type="dcterms:W3CDTF">2022-08-12T07:31:52Z</dcterms:modified>
</cp:coreProperties>
</file>