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/>
  <bookViews>
    <workbookView xWindow="65416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<sst xmlns="http://schemas.openxmlformats.org/spreadsheetml/2006/main" count="37" uniqueCount="30">
  <si>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</si>
  <si>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</si>
  <si>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</si>
  <si>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</si>
  <si>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</si>
  <si>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</si>
  <si>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</si>
  <si>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</si>
  <si>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</si>
  <si>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</si>
  <si>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</si>
  <si>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</si>
  <si>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</si>
  <si>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</si>
  <si>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</si>
  <si>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</si>
  <si>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</si>
  <si>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</si>
  <si>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</si>
  <si>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</si>
  <si>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 11001
Praha 1</t>
  </si>
  <si>
    <t>30213300-8-Stolní počítač</t>
  </si>
  <si>
    <t>30213100-6-Přenosné počítače</t>
  </si>
  <si>
    <t>Přenosný počítač</t>
  </si>
  <si>
    <t>Stolní počítač</t>
  </si>
  <si>
    <t>Notebook s úhlopříčkou min. 16,2 palců 
Procesor: Počet jader min. 10 s CPU bench min. 22 450
Propustnost paměti min. 400 GB/s
Grafická karta min 32 jader
Úhlopříčka displaye min. 16,2"
Rozlišení displaye min. 3456 x 2234
Operační paměť min. 32 GB
Disk min. SSD 1 TB
Výbava min. Wi-Fi ax, Bluetooth 5.0, 3x Thunderbolt 4/Type-C, HDMI, MagSafe 3, slot SDXC, kamera FaceTime 1080p, Touch ID, Force Touch trackpad, hliníková konstrukce, CZ klávesnice/lokalizace
Požadujeme operační systém MacOS
Záruka min. 2 roky s opravou v zákonné lhůtě v autorizovaném servisu</t>
  </si>
  <si>
    <t>Notebook s úhlopříčkou min. 16,2 palců 
Procesor: Počet jader min. 10 s CPU bench min. 22 220 
Propustnost paměti min. 200 GB/s
Grafická karta min 16 jader
Úhlopříčka displaye min. 16,2"
Rozlišení displaye min. 3456 x 2234
Operační paměť min. 16 GB
Disk min. SSD 512 GB
Výbava min. Wi-Fi ax, Bluetooth 5.0, 3x Thunderbolt 4/Type-C, HDMI, MagSafe 3, slot SDXC, kamera FaceTime 1080p, Touch ID, Force Touch trackpad, hliníková konstrukce, CZ klávesnice/lokalizace
Požadujeme operační systém MacOS
Záruka min. 2 roky s opravou v zákonné lhůtě v autorizovaném servisu</t>
  </si>
  <si>
    <t>Stolní počítač min.AllInOne PC
Procesor: Počet jader min. 8 s CPU bench min. 14 637
Úhlopříčka displaye min. 23,5"
Grafická karta min 8 jader
Rozlišení displaye min. 4480 × 2520 
Operační paměť min. 16 GB
Disk min. SSD 512 GB
Výbava min. Wi-Fi ax, Bluetooth 5.0, GLAN, 2x Thunderbolt / USB 4, 2x USB Type-C 3.1/3.2 Gen 2, FaceTime HD kamera 1080p
Požadujeme operační systém MacOS, 
Součást balení min. Magic Keyboard  CZ + CZ lokalizace, Magic Mouse, napájecí kabel 2 metry USB-C kabel s Lightning konektorem
Záruka min. 2 roky s opravou v zákonné lhůtě v autorizovaném servisu</t>
  </si>
  <si>
    <t>Stolní počítač min.AllInOne PC
Procesor: Počet jader min. 8 s CPU bench min. 14 637
Úhlopříčka displaye min. 23,5"
Grafická karta min 8 jader
Rozlišení displaye min. 4480 × 2520 
Operační paměť min. 16 GB
Disk min. SSD 256 GB
Výbava min. Wi-Fi ax, Bluetooth 5.0, GLAN, 2x Thunderbolt / USB 4, 2x USB Type-C 3.1/3.2 Gen 2, FaceTime HD kamera 1080p
Požadujeme operační systém MacOS
Součást balení min. Magic Keyboard CZ + CZ lokalizace, Magic Mouse, napájecí kabel 2 metry USB-C kabel s Lightning konektorem
Záruka min. 2 roky s opravou v zákonné lhůtě v autorizovaném servisu</t>
  </si>
  <si>
    <t>Výzva č. 8 v DNS „UK FSV – „DNS dodávky standardní techniky ICT 2022 až 2024“ - Fakulta sociálních věd Univerzity Karlovy  
Příloha č. 1 – Technická specifikace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</si>
</sst>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8" fillId="0" borderId="0" xfId="0" applyFo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vertical="top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5" fillId="0" borderId="1" xfId="0" applyFont="1" applyBorder="1" applyAlignment="1">
      <alignment horizontal="center" vertical="top"/>
    </xf>
    <xf numFmtId="166" fontId="5" fillId="0" borderId="1" xfId="0" applyNumberFormat="1" applyFont="1" applyBorder="1" applyAlignment="1">
      <alignment vertical="top"/>
    </xf>
    <xf numFmtId="0" fontId="1" fillId="0" borderId="1" xfId="21" applyFont="1" applyBorder="1" applyAlignment="1">
      <alignment horizontal="left" vertical="top" wrapText="1"/>
      <protection/>
    </xf>
    <xf numFmtId="0" fontId="5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1" xfId="22" applyNumberFormat="1" applyFont="1" applyBorder="1" applyAlignment="1">
      <alignment vertical="top" wrapText="1"/>
      <protection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3" borderId="6" xfId="0" applyFont="1" applyFill="1" applyBorder="1" applyAlignment="1">
      <alignment vertical="top" wrapText="1"/>
    </xf>
    <xf numFmtId="0" fontId="2" fillId="4" borderId="9" xfId="24" applyFont="1" applyFill="1" applyBorder="1" applyAlignment="1">
      <alignment horizontal="left" vertical="top" wrapText="1"/>
      <protection/>
    </xf>
    <xf numFmtId="0" fontId="2" fillId="4" borderId="1" xfId="24" applyFont="1" applyFill="1" applyBorder="1" applyAlignment="1">
      <alignment horizontal="left" vertical="top" wrapText="1"/>
      <protection/>
    </xf>
    <xf numFmtId="164" fontId="1" fillId="0" borderId="1" xfId="23" applyNumberFormat="1" applyFont="1" applyFill="1" applyBorder="1" applyAlignment="1">
      <alignment vertical="top" wrapText="1"/>
      <protection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right" wrapText="1"/>
    </xf>
    <xf numFmtId="0" fontId="1" fillId="0" borderId="1" xfId="0" applyFont="1" applyBorder="1"/>
    <xf numFmtId="166" fontId="7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7" fillId="0" borderId="10" xfId="0" applyFont="1" applyBorder="1" applyAlignment="1">
      <alignment horizontal="right"/>
    </xf>
    <xf numFmtId="0" fontId="1" fillId="0" borderId="7" xfId="0" applyFont="1" applyBorder="1"/>
    <xf numFmtId="166" fontId="7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  <cellStyle name="Normální 3" xfId="22"/>
    <cellStyle name="Normální 2 2" xfId="23"/>
    <cellStyle name="Normální 11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4657725</xdr:colOff>
      <xdr:row>8</xdr:row>
      <xdr:rowOff>9525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581775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AC226"/>
  <sheetViews>
    <sheetView tabSelected="1" zoomScale="70" zoomScaleNormal="70" zoomScalePageLayoutView="70" workbookViewId="0" topLeftCell="A1">
      <selection activeCell="E36" sqref="E36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  <col min="12" max="12" width="0.2890625" style="0" customWidth="1"/>
  </cols>
  <sheetData>
    <row r="1" s="27" customFormat="1" ht="15" customHeight="1"/>
    <row r="2" s="27" customFormat="1" ht="15" customHeight="1"/>
    <row r="3" s="27" customFormat="1" ht="15" customHeight="1"/>
    <row r="4" s="27" customFormat="1" ht="15" customHeight="1"/>
    <row r="5" s="27" customFormat="1" ht="15" customHeight="1"/>
    <row r="6" s="27" customFormat="1" ht="15" customHeight="1"/>
    <row r="7" s="27" customFormat="1" ht="15" customHeight="1"/>
    <row r="8" s="27" customFormat="1" ht="15" customHeight="1"/>
    <row r="9" spans="1:12" ht="51.75" customHeight="1" thickBot="1">
      <c r="A9" s="32" t="s">
        <v>29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29" ht="46.5" customHeight="1" thickBot="1">
      <c r="A10" s="11"/>
      <c r="B10" s="8" t="s">
        <v>0</v>
      </c>
      <c r="C10" s="8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10" t="s">
        <v>10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14" s="12" customFormat="1" ht="186" customHeight="1">
      <c r="A11" s="6">
        <v>1</v>
      </c>
      <c r="B11" s="22" t="s">
        <v>23</v>
      </c>
      <c r="C11" s="29" t="s">
        <v>25</v>
      </c>
      <c r="D11" s="5"/>
      <c r="E11" s="5"/>
      <c r="F11" s="19">
        <v>1</v>
      </c>
      <c r="G11" s="20"/>
      <c r="H11" s="7">
        <f aca="true" t="shared" si="0" ref="H11:H14">G11*1.21</f>
        <v>0</v>
      </c>
      <c r="I11" s="7">
        <f aca="true" t="shared" si="1" ref="I11:I14">H11*F11</f>
        <v>0</v>
      </c>
      <c r="J11" s="31" t="s">
        <v>20</v>
      </c>
      <c r="K11" s="25" t="s">
        <v>22</v>
      </c>
      <c r="L11" s="28"/>
      <c r="M11" s="23"/>
      <c r="N11" s="23"/>
    </row>
    <row r="12" spans="1:13" s="13" customFormat="1" ht="180">
      <c r="A12" s="6">
        <v>2</v>
      </c>
      <c r="B12" s="21" t="s">
        <v>23</v>
      </c>
      <c r="C12" s="30" t="s">
        <v>26</v>
      </c>
      <c r="D12" s="5"/>
      <c r="E12" s="5"/>
      <c r="F12" s="19">
        <v>2</v>
      </c>
      <c r="G12" s="20"/>
      <c r="H12" s="7">
        <f t="shared" si="0"/>
        <v>0</v>
      </c>
      <c r="I12" s="7">
        <f t="shared" si="1"/>
        <v>0</v>
      </c>
      <c r="J12" s="31" t="s">
        <v>20</v>
      </c>
      <c r="K12" s="25" t="s">
        <v>22</v>
      </c>
      <c r="L12" s="28"/>
      <c r="M12" s="23"/>
    </row>
    <row r="13" spans="1:13" s="13" customFormat="1" ht="195">
      <c r="A13" s="6">
        <v>3</v>
      </c>
      <c r="B13" s="21" t="s">
        <v>24</v>
      </c>
      <c r="C13" s="30" t="s">
        <v>28</v>
      </c>
      <c r="D13" s="5"/>
      <c r="E13" s="5"/>
      <c r="F13" s="19">
        <v>4</v>
      </c>
      <c r="G13" s="20"/>
      <c r="H13" s="7">
        <f t="shared" si="0"/>
        <v>0</v>
      </c>
      <c r="I13" s="7">
        <f t="shared" si="1"/>
        <v>0</v>
      </c>
      <c r="J13" s="31" t="s">
        <v>20</v>
      </c>
      <c r="K13" s="25" t="s">
        <v>21</v>
      </c>
      <c r="L13" s="28"/>
      <c r="M13" s="23"/>
    </row>
    <row r="14" spans="1:13" s="24" customFormat="1" ht="195">
      <c r="A14" s="6">
        <v>4</v>
      </c>
      <c r="B14" s="21" t="s">
        <v>24</v>
      </c>
      <c r="C14" s="30" t="s">
        <v>27</v>
      </c>
      <c r="D14" s="5"/>
      <c r="E14" s="5"/>
      <c r="F14" s="19">
        <v>2</v>
      </c>
      <c r="G14" s="20"/>
      <c r="H14" s="7">
        <f t="shared" si="0"/>
        <v>0</v>
      </c>
      <c r="I14" s="7">
        <f t="shared" si="1"/>
        <v>0</v>
      </c>
      <c r="J14" s="31" t="s">
        <v>20</v>
      </c>
      <c r="K14" s="26" t="s">
        <v>21</v>
      </c>
      <c r="L14" s="28"/>
      <c r="M14" s="23"/>
    </row>
    <row r="15" spans="1:13" ht="15.75" customHeight="1">
      <c r="A15" s="34" t="s">
        <v>11</v>
      </c>
      <c r="B15" s="35"/>
      <c r="C15" s="35"/>
      <c r="D15" s="14"/>
      <c r="E15" s="14"/>
      <c r="F15" s="36">
        <f>F16/1.21</f>
        <v>0</v>
      </c>
      <c r="G15" s="37"/>
      <c r="H15" s="37"/>
      <c r="I15" s="37"/>
      <c r="J15" s="15"/>
      <c r="K15" s="15"/>
      <c r="L15" s="16"/>
      <c r="M15" s="23"/>
    </row>
    <row r="16" spans="1:12" ht="15.75" customHeight="1" thickBot="1">
      <c r="A16" s="38" t="s">
        <v>12</v>
      </c>
      <c r="B16" s="39"/>
      <c r="C16" s="39"/>
      <c r="D16" s="17"/>
      <c r="E16" s="17"/>
      <c r="F16" s="40">
        <f>SUM(I11:I14)</f>
        <v>0</v>
      </c>
      <c r="G16" s="41"/>
      <c r="H16" s="41"/>
      <c r="I16" s="41"/>
      <c r="J16" s="17"/>
      <c r="K16" s="17"/>
      <c r="L16" s="18"/>
    </row>
    <row r="17" spans="1:12" ht="15.75" customHeight="1">
      <c r="A17" s="2"/>
      <c r="F17" s="2"/>
      <c r="G17" s="3"/>
      <c r="H17" s="3"/>
      <c r="I17" s="3"/>
      <c r="J17" s="3"/>
      <c r="K17" s="3"/>
      <c r="L17" s="3"/>
    </row>
    <row r="18" spans="1:6" ht="15.75" customHeight="1">
      <c r="A18" s="2"/>
      <c r="C18" s="4" t="s">
        <v>13</v>
      </c>
      <c r="F18" s="2"/>
    </row>
    <row r="19" spans="1:6" ht="15.75" customHeight="1">
      <c r="A19" s="2"/>
      <c r="F19" s="2"/>
    </row>
    <row r="20" spans="1:6" ht="15.75" customHeight="1">
      <c r="A20" s="2"/>
      <c r="C20" s="4" t="s">
        <v>14</v>
      </c>
      <c r="F20" s="2"/>
    </row>
    <row r="21" spans="1:6" ht="15.75" customHeight="1">
      <c r="A21" s="2"/>
      <c r="C21" s="4" t="s">
        <v>15</v>
      </c>
      <c r="F21" s="2"/>
    </row>
    <row r="22" spans="1:6" ht="15.75" customHeight="1">
      <c r="A22" s="2"/>
      <c r="C22" s="4" t="s">
        <v>16</v>
      </c>
      <c r="F22" s="2"/>
    </row>
    <row r="23" spans="1:6" ht="15.75" customHeight="1">
      <c r="A23" s="2"/>
      <c r="C23" s="4" t="s">
        <v>17</v>
      </c>
      <c r="F23" s="2"/>
    </row>
    <row r="24" spans="1:6" ht="15.75" customHeight="1">
      <c r="A24" s="2"/>
      <c r="C24" s="4" t="s">
        <v>18</v>
      </c>
      <c r="F24" s="2"/>
    </row>
    <row r="25" spans="1:6" ht="15.75" customHeight="1">
      <c r="A25" s="2"/>
      <c r="F25" s="2"/>
    </row>
    <row r="26" spans="1:6" ht="15.75" customHeight="1">
      <c r="A26" s="2"/>
      <c r="C26" s="4" t="s">
        <v>19</v>
      </c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spans="1:6" ht="15.75" customHeight="1">
      <c r="A226" s="2"/>
      <c r="F226" s="2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">
    <mergeCell ref="A9:L9"/>
    <mergeCell ref="A15:C15"/>
    <mergeCell ref="F15:I15"/>
    <mergeCell ref="A16:C16"/>
    <mergeCell ref="F16:I16"/>
  </mergeCells>
  <printOptions horizontalCentered="1"/>
  <pageMargins left="0.25" right="0.25" top="0.75" bottom="0.75" header="0" footer="0"/>
  <pageSetup fitToHeight="1" fitToWidth="1" horizontalDpi="600" verticalDpi="600" orientation="landscape" paperSize="9" scale="43" r:id="rId2"/>
  <headerFooter>
    <oddFooter>&amp;CVýzva č.8&amp;K000000 v DNS „UK FSV – „DNS dodávky standardní techniky ICT 2022 až 2024“ - Fakulta sociálních věd Univerzity Karlovy   Příloha č. 1 – technická specifikace dodávky + cenová nabídka účastníka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2022-08-09T13:01:15Z</cp:lastPrinted>
  <dcterms:created xsi:type="dcterms:W3CDTF">2016-08-01T15:32:31Z</dcterms:created>
  <dcterms:modified xsi:type="dcterms:W3CDTF">2022-08-09T13:01:24Z</dcterms:modified>
  <cp:category/>
  <cp:version/>
  <cp:contentType/>
  <cp:contentStatus/>
</cp:coreProperties>
</file>