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814"/>
  <workbookPr/>
  <bookViews>
    <workbookView xWindow="58276" yWindow="43936" windowWidth="38400" windowHeight="216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<sst xmlns="http://schemas.openxmlformats.org/spreadsheetml/2006/main" count="53" uniqueCount="44">
  <si>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</si>
  <si>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</si>
  <si>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</si>
  <si>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</si>
  <si>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</si>
  <si>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</si>
  <si>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</si>
  <si>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</si>
  <si>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</si>
  <si>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</si>
  <si>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</si>
  <si>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</si>
  <si>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</si>
  <si>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</si>
  <si>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</si>
  <si>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</si>
  <si>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</si>
  <si>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</si>
  <si>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</si>
  <si>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</si>
  <si>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</si>
  <si>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iPad Myftari GAUK IPS</t>
  </si>
  <si>
    <t>Macbook Molnár GAUK IES</t>
  </si>
  <si>
    <t>Notebook Bokočová IMS</t>
  </si>
  <si>
    <t>Tablet - iPad (například: iPad Air M1 64GB WiFi Space gray 2022) 
Velikost displaye : 10,9" 
Rozlišení min.: QHD 2360 × 1640 Retina
Procesor min: Apple M1 
Počet jader procesoru min.: 8
Počet jader grafickéjho čipu min.: 8
Interní paměť min: 64 GB 
Výbava min: WiFi, zadní fotoaparát 12 Mpx (f/1,8), přední fotoaparát 12 Mpx (f/2,4), rychlé nabíjení 20W, USB-C
hmotnost max. 458g
Požadujeme systém iPadOS a space gray barvu.
Záruka: min. 2 roky (cena nesmí překročit 13 628,- Kč bez DPH/ ks)</t>
  </si>
  <si>
    <t>Notebook s úhlopříčkou min. 13,3 palců s IPS, rozlišením min. 2560x1600 (například: Macbook Air 13" M1 CZ Vesmírně šedý 2020)
Procesor: Počet jader min. 8 s CPU bench min. 15 161 (například: Apple M1)
Grafická karta min. Apple M1 7 core
Operační paměť min. 8 GB
Disk min. SSD 256 GB
Výbava min. podsvícená klávesnice, webkamera, USB-C, čtečka otisků prstů, WiFi 6
Váha max 1,25 Kg
Požadujeme operační systém MacOS
Preferujeme vesmírně šedou barvu.
Záruka min. 2 roky ( cena nesmí překročit 22 306,- Kč bez DPH/ks)- případně uplatnit slevu na vybraný notebook, pokud je k dispozici</t>
  </si>
  <si>
    <t>Notebook s úhlopříčkou min. 14 palců  (například: Lenovo Yoga Slim 7 Pro 14IHU5 Light Silver celokovový)
Rozlišení min. 2240 × 1400
Typ displaye min. IPS s antireflexní vrstvou a v poměru 16:10
Procesor: Počet jader min. 4 s CPU bench min. 10 685 (například: Intel Core i5 11320H Tiger Lake)
Grafická karta min. Intel Iris Xe Graphics
Operační paměť min. 16 GB LPDDR4X
Disk min. SSD 1000 GB
Výbava min.: podsvícená klávesnice, webkamera, 1x USB 3.2 Gen 1, 2x Thunderbolt,  WiFi 6, Intel EVO, originální Windows 10
Možnost upgrade na Windows 11
Váha max. 1,3 Kg a celokovové zpracování
Záruka min. 2 roky ( cena nesmí překročit 20 652,- Kč bez DPH/ks)- případně uplatnit slevu na vybraný notebook, pokud je k dispozici</t>
  </si>
  <si>
    <t>30213200-7 – Tablety (PC)</t>
  </si>
  <si>
    <t>FSV UK
Opletalova 26 
110 00 Praha 1</t>
  </si>
  <si>
    <t>Výzva č. 9 v DNS „UK FSV – „DNS dodávky standardní techniky ICT 2022 až 2024“ - Fakulta sociálních věd Univerzity Karlovy  
Příloha č. 1 – Technická specifikace cenová nabídka</t>
  </si>
  <si>
    <t>Notebook PTO Balík</t>
  </si>
  <si>
    <t>Brašna PTO Balík</t>
  </si>
  <si>
    <t>Set PTO Balík</t>
  </si>
  <si>
    <t>Dokovací stanice PTO Balík</t>
  </si>
  <si>
    <t>FSV UK
Smetanovo nábřeží 6, 11001
Praha 1</t>
  </si>
  <si>
    <t>30237200-1 - Počítačová příslušenství</t>
  </si>
  <si>
    <t>FSV UK
Pekařská 16,
Praha 5. 15 800</t>
  </si>
  <si>
    <t>Brašna pro notebook 15,6" (například: Case Logic ERA CL-ERA116 černá)
Min. kapsa pro notebook a kapsa na zip pro adapter
Min. popruch přes rameno a poutka pro nošení v ruce
Material polyester
Váha max. 370g
Záruka: min. 2 roky (cena nesmí překročit 503,- Kč bez DPH/ks)</t>
  </si>
  <si>
    <t>Notebook s úhlopříčkou min. 15,6" palců  (například: HP ProBook 455 G8)
Rozlišení min. FullHD
Typ displaye min. IPS a matný povrch
Procesor: Počet jader min. 4 s CPU bench min. 18 855 (například:AMD Ryzen 7 5800U)
Grafická karta min. AMD Radeon RX Vega 8
Operační paměť min. 16GB DDR4
Disk min. SSD 1000 GB
Výbava min.: numerická klávesnice, podsvícená klávesnice, webkamera, 3x USB 3.2 Gen 1, 1x USB-C, 1x HDMI, RJ-45,  čtečka otisků prstů, WiFi 5, kovové provedení, originální Windows 10
Možnost upgrade na Windows 11
Váha max. 1,74
Záruka min. 3 roky ( cena nesmí překročit 18 174,- Kč bez DPH/ks)- případně uplatnit slevu na vybraný notebook, pokud je k dispozici</t>
  </si>
  <si>
    <t>Set klávesnice a myši (například: Logitech Wireless Combo MK 295)
Min. bezdrátový set klávesnice a myši skrze jeden USB dongle
Požadujeme český layout
Min. nízkoprofilové klávesy, optický senzor myši, 3 tlačítka myši s kolečkem a symetrický tvar.
Záruka: min. 2 roky (cena nesmí překročit 735,- Kč bez DPH/ks)</t>
  </si>
  <si>
    <t>USB 3.0/USB-C Dock
Připojení pomocí USB-C/USB 3.0 
Konektory min.: 4x USB 2.0, 2x USB 3.0, RJ45, audio konektory
Min. 2x HDMI konektor pro připojení dvou monitorů
Včetně napájecího adaptéru a propojovacího kabelu
Záruka: min. 2 roky (cena nesmí překročit 2 479,- Kč bez DPH/ks)</t>
  </si>
  <si>
    <t>Tiskárny IT May</t>
  </si>
  <si>
    <t>30232110-8-Laserové tiskárny</t>
  </si>
  <si>
    <t>Černobílá laserová tiskárna(například Canon i-SENSYS LBP223dw)
Technologie Laserová
Tiskové rozlišení min. 600x600 DPI 
Rychlost tisku min. 33 stran/min
Vstupní zásobník min. 250 listů
Formát tisku min. A6,A5,A4
Připojení min. WiFi, LAN, USB
Výbava: display, oboustranný tisk, AirPrint, Google print
Součástí dodávky min.: tiskárna, toner, instalační kabely
Záruka: min. 2 roky (cena nesmí překročit 3 793,-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</si>
</sst>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 applyFont="1" applyAlignment="1">
      <alignment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8" xfId="21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1" fillId="0" borderId="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164" fontId="1" fillId="0" borderId="4" xfId="22" applyNumberFormat="1" applyFont="1" applyBorder="1" applyAlignment="1">
      <alignment vertical="top" wrapText="1"/>
      <protection/>
    </xf>
    <xf numFmtId="164" fontId="4" fillId="0" borderId="4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3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2"/>
  <sheetViews>
    <sheetView tabSelected="1" zoomScalePageLayoutView="85" workbookViewId="0" topLeftCell="C1">
      <selection activeCell="D5" sqref="D5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9" customFormat="1" ht="154">
      <c r="A3" s="24">
        <v>1</v>
      </c>
      <c r="B3" s="16" t="s">
        <v>21</v>
      </c>
      <c r="C3" s="30" t="s">
        <v>24</v>
      </c>
      <c r="D3" s="18"/>
      <c r="E3" s="18"/>
      <c r="F3" s="19">
        <v>1</v>
      </c>
      <c r="G3" s="20"/>
      <c r="H3" s="21">
        <f aca="true" t="shared" si="0" ref="H3:H10">G3*1.21</f>
        <v>0</v>
      </c>
      <c r="I3" s="21">
        <f aca="true" t="shared" si="1" ref="I3:I10">H3*F3</f>
        <v>0</v>
      </c>
      <c r="J3" s="35" t="s">
        <v>36</v>
      </c>
      <c r="K3" s="26" t="s">
        <v>27</v>
      </c>
      <c r="L3" s="23">
        <v>220385</v>
      </c>
      <c r="M3" s="15"/>
      <c r="N3" s="15"/>
    </row>
    <row r="4" spans="1:14" s="25" customFormat="1" ht="140">
      <c r="A4" s="24">
        <v>2</v>
      </c>
      <c r="B4" s="16" t="s">
        <v>22</v>
      </c>
      <c r="C4" s="29" t="s">
        <v>25</v>
      </c>
      <c r="D4" s="18"/>
      <c r="E4" s="18"/>
      <c r="F4" s="19">
        <v>1</v>
      </c>
      <c r="G4" s="20"/>
      <c r="H4" s="21">
        <f t="shared" si="0"/>
        <v>0</v>
      </c>
      <c r="I4" s="21">
        <f t="shared" si="1"/>
        <v>0</v>
      </c>
      <c r="J4" s="26" t="s">
        <v>28</v>
      </c>
      <c r="K4" s="22" t="s">
        <v>20</v>
      </c>
      <c r="L4" s="23">
        <v>220399</v>
      </c>
      <c r="M4" s="15"/>
      <c r="N4" s="15"/>
    </row>
    <row r="5" spans="1:14" s="27" customFormat="1" ht="154">
      <c r="A5" s="24">
        <v>3</v>
      </c>
      <c r="B5" s="16" t="s">
        <v>23</v>
      </c>
      <c r="C5" s="17" t="s">
        <v>26</v>
      </c>
      <c r="D5" s="18"/>
      <c r="E5" s="18"/>
      <c r="F5" s="19">
        <v>1</v>
      </c>
      <c r="G5" s="20"/>
      <c r="H5" s="21">
        <f t="shared" si="0"/>
        <v>0</v>
      </c>
      <c r="I5" s="21">
        <f t="shared" si="1"/>
        <v>0</v>
      </c>
      <c r="J5" s="26" t="s">
        <v>28</v>
      </c>
      <c r="K5" s="22" t="s">
        <v>20</v>
      </c>
      <c r="L5" s="23">
        <v>220398</v>
      </c>
      <c r="M5" s="15"/>
      <c r="N5" s="15"/>
    </row>
    <row r="6" spans="1:14" s="28" customFormat="1" ht="168">
      <c r="A6" s="24">
        <v>4</v>
      </c>
      <c r="B6" s="31" t="s">
        <v>30</v>
      </c>
      <c r="C6" s="29" t="s">
        <v>38</v>
      </c>
      <c r="D6" s="30"/>
      <c r="E6" s="18"/>
      <c r="F6" s="19">
        <v>1</v>
      </c>
      <c r="G6" s="20"/>
      <c r="H6" s="21">
        <f t="shared" si="0"/>
        <v>0</v>
      </c>
      <c r="I6" s="21">
        <f t="shared" si="1"/>
        <v>0</v>
      </c>
      <c r="J6" s="34" t="s">
        <v>34</v>
      </c>
      <c r="K6" s="22" t="s">
        <v>20</v>
      </c>
      <c r="L6" s="23">
        <v>220408</v>
      </c>
      <c r="M6" s="15"/>
      <c r="N6" s="15"/>
    </row>
    <row r="7" spans="1:14" s="28" customFormat="1" ht="84">
      <c r="A7" s="24">
        <v>5</v>
      </c>
      <c r="B7" s="31" t="s">
        <v>31</v>
      </c>
      <c r="C7" s="33" t="s">
        <v>37</v>
      </c>
      <c r="D7" s="30"/>
      <c r="E7" s="18"/>
      <c r="F7" s="19">
        <v>1</v>
      </c>
      <c r="G7" s="20"/>
      <c r="H7" s="21">
        <f t="shared" si="0"/>
        <v>0</v>
      </c>
      <c r="I7" s="21">
        <f t="shared" si="1"/>
        <v>0</v>
      </c>
      <c r="J7" s="34" t="s">
        <v>34</v>
      </c>
      <c r="K7" s="26" t="s">
        <v>35</v>
      </c>
      <c r="L7" s="23">
        <v>220408</v>
      </c>
      <c r="M7" s="15"/>
      <c r="N7" s="15"/>
    </row>
    <row r="8" spans="1:14" s="28" customFormat="1" ht="70">
      <c r="A8" s="24">
        <v>6</v>
      </c>
      <c r="B8" s="32" t="s">
        <v>32</v>
      </c>
      <c r="C8" s="33" t="s">
        <v>39</v>
      </c>
      <c r="D8" s="30"/>
      <c r="E8" s="18"/>
      <c r="F8" s="19">
        <v>1</v>
      </c>
      <c r="G8" s="20"/>
      <c r="H8" s="21">
        <f t="shared" si="0"/>
        <v>0</v>
      </c>
      <c r="I8" s="21">
        <f t="shared" si="1"/>
        <v>0</v>
      </c>
      <c r="J8" s="34" t="s">
        <v>34</v>
      </c>
      <c r="K8" s="26" t="s">
        <v>35</v>
      </c>
      <c r="L8" s="23">
        <v>220408</v>
      </c>
      <c r="M8" s="15"/>
      <c r="N8" s="15"/>
    </row>
    <row r="9" spans="1:14" s="28" customFormat="1" ht="84">
      <c r="A9" s="24">
        <v>7</v>
      </c>
      <c r="B9" s="31" t="s">
        <v>33</v>
      </c>
      <c r="C9" s="33" t="s">
        <v>40</v>
      </c>
      <c r="D9" s="30"/>
      <c r="E9" s="18"/>
      <c r="F9" s="19">
        <v>1</v>
      </c>
      <c r="G9" s="20"/>
      <c r="H9" s="21">
        <f t="shared" si="0"/>
        <v>0</v>
      </c>
      <c r="I9" s="21">
        <f t="shared" si="1"/>
        <v>0</v>
      </c>
      <c r="J9" s="34" t="s">
        <v>34</v>
      </c>
      <c r="K9" s="26" t="s">
        <v>35</v>
      </c>
      <c r="L9" s="23">
        <v>220408</v>
      </c>
      <c r="M9" s="15"/>
      <c r="N9" s="15"/>
    </row>
    <row r="10" spans="1:14" s="28" customFormat="1" ht="140">
      <c r="A10" s="24">
        <v>8</v>
      </c>
      <c r="B10" s="31" t="s">
        <v>41</v>
      </c>
      <c r="C10" s="36" t="s">
        <v>43</v>
      </c>
      <c r="D10" s="30"/>
      <c r="E10" s="18"/>
      <c r="F10" s="19">
        <v>2</v>
      </c>
      <c r="G10" s="20"/>
      <c r="H10" s="21">
        <f t="shared" si="0"/>
        <v>0</v>
      </c>
      <c r="I10" s="21">
        <f t="shared" si="1"/>
        <v>0</v>
      </c>
      <c r="J10" s="34" t="s">
        <v>34</v>
      </c>
      <c r="K10" s="37" t="s">
        <v>42</v>
      </c>
      <c r="L10" s="23">
        <v>220409</v>
      </c>
      <c r="M10" s="15"/>
      <c r="N10" s="15"/>
    </row>
    <row r="11" spans="1:13" ht="14">
      <c r="A11" s="40" t="s">
        <v>11</v>
      </c>
      <c r="B11" s="41"/>
      <c r="C11" s="41"/>
      <c r="D11" s="10"/>
      <c r="E11" s="10"/>
      <c r="F11" s="42">
        <f>F12/1.21</f>
        <v>0</v>
      </c>
      <c r="G11" s="43"/>
      <c r="H11" s="43"/>
      <c r="I11" s="43"/>
      <c r="J11" s="11"/>
      <c r="K11" s="11"/>
      <c r="L11" s="12"/>
      <c r="M11" s="15"/>
    </row>
    <row r="12" spans="1:12" ht="15.75" customHeight="1" thickBot="1">
      <c r="A12" s="44" t="s">
        <v>12</v>
      </c>
      <c r="B12" s="45"/>
      <c r="C12" s="45"/>
      <c r="D12" s="13"/>
      <c r="E12" s="13"/>
      <c r="F12" s="46">
        <f>SUM(I3:I10)</f>
        <v>0</v>
      </c>
      <c r="G12" s="47"/>
      <c r="H12" s="47"/>
      <c r="I12" s="47"/>
      <c r="J12" s="13"/>
      <c r="K12" s="13"/>
      <c r="L12" s="14"/>
    </row>
    <row r="13" spans="1:12" ht="15.75" customHeight="1">
      <c r="A13" s="2"/>
      <c r="F13" s="2"/>
      <c r="G13" s="3"/>
      <c r="H13" s="3"/>
      <c r="I13" s="3"/>
      <c r="J13" s="3"/>
      <c r="K13" s="3"/>
      <c r="L13" s="3"/>
    </row>
    <row r="14" spans="1:6" ht="15.75" customHeight="1">
      <c r="A14" s="2"/>
      <c r="C14" s="4" t="s">
        <v>13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14</v>
      </c>
      <c r="F16" s="2"/>
    </row>
    <row r="17" spans="1:6" ht="15.75" customHeight="1">
      <c r="A17" s="2"/>
      <c r="C17" s="4" t="s">
        <v>15</v>
      </c>
      <c r="F17" s="2"/>
    </row>
    <row r="18" spans="1:6" ht="15.75" customHeight="1">
      <c r="A18" s="2"/>
      <c r="C18" s="4" t="s">
        <v>16</v>
      </c>
      <c r="F18" s="2"/>
    </row>
    <row r="19" spans="1:6" ht="15.75" customHeight="1">
      <c r="A19" s="2"/>
      <c r="C19" s="4" t="s">
        <v>17</v>
      </c>
      <c r="F19" s="2"/>
    </row>
    <row r="20" spans="1:6" ht="15.75" customHeight="1">
      <c r="A20" s="2"/>
      <c r="C20" s="4" t="s">
        <v>18</v>
      </c>
      <c r="F20" s="2"/>
    </row>
    <row r="21" spans="1:6" ht="15.75" customHeight="1">
      <c r="A21" s="2"/>
      <c r="F21" s="2"/>
    </row>
    <row r="22" spans="1:6" ht="15.75" customHeight="1">
      <c r="A22" s="2"/>
      <c r="C22" s="4" t="s">
        <v>19</v>
      </c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5">
    <mergeCell ref="A1:L1"/>
    <mergeCell ref="A11:C11"/>
    <mergeCell ref="F11:I11"/>
    <mergeCell ref="A12:C12"/>
    <mergeCell ref="F12:I12"/>
  </mergeCells>
  <printOptions horizontalCentered="1"/>
  <pageMargins left="0.25" right="0.25" top="0.75" bottom="0.75" header="0" footer="0"/>
  <pageSetup fitToHeight="1" fitToWidth="1" horizontalDpi="600" verticalDpi="600" orientation="landscape" paperSize="9" scale="38" r:id="rId1"/>
  <headerFooter>
    <oddFooter>&amp;CVýzva č. 9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2022-08-04T12:32:07Z</cp:lastPrinted>
  <dcterms:created xsi:type="dcterms:W3CDTF">2016-08-01T15:32:31Z</dcterms:created>
  <dcterms:modified xsi:type="dcterms:W3CDTF">2022-08-17T08:02:01Z</dcterms:modified>
  <cp:category/>
  <cp:version/>
  <cp:contentType/>
  <cp:contentStatus/>
</cp:coreProperties>
</file>