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814"/>
  <workbookPr/>
  <bookViews>
    <workbookView xWindow="0" yWindow="500" windowWidth="28800" windowHeight="175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<sst xmlns="http://schemas.openxmlformats.org/spreadsheetml/2006/main" count="29" uniqueCount="27">
  <si>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</si>
  <si>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</si>
  <si>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</si>
  <si>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</si>
  <si>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</si>
  <si>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</si>
  <si>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</si>
  <si>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</si>
  <si>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</si>
  <si>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</si>
  <si>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</si>
  <si>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</si>
  <si>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</si>
  <si>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</si>
  <si>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</si>
  <si>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</si>
  <si>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</si>
  <si>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</si>
  <si>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</si>
  <si>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</si>
  <si>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Výzva č. 10 v DNS „UK FSV – „DNS dodávky standardní techniky ICT 2022 až 2024“ - Fakulta sociálních věd Univerzity Karlovy  
Příloha č. 1 – Technická specifikace cenová nabídka</t>
  </si>
  <si>
    <t>Výměna bluetooth modulu</t>
  </si>
  <si>
    <t>Upgrade iMac SSD a RAM</t>
  </si>
  <si>
    <t>U jednoho zmíněného zařízení iMac (Retina 4K, 21.5-inch, 2017)
Výměna interního Bluetooth modulu za funkční 
Záruka: min. 2 roky na instalované prvky (cena nesmí překročit 579,- Kč bez DPH/ks)</t>
  </si>
  <si>
    <t>51-Instalační a montážní služby (mimo programového vybavení)</t>
  </si>
  <si>
    <t>FSV UK
Smetanovo nábřeží 6, 11001
Praha 1</t>
  </si>
  <si>
    <t>Na zařízení iMac (Retina 4K, 21.5-inch, 2017)
Výměna původního mechanického disku za disk SSD
Disk SSD typu M.2 (napřiklad OWC Aura Pro X2)
Kapacita disku min 240 GB
Rychlost zápisu min. 1200 MB/s
Rychlost čtení min. 2900 MB/s
Výměna původní sady RAM 8 GB za 16 GB 
Typ paměťi DDR4
Modul min. 1x 16 GB nebo 2x 8 GB
Frekvence RAM min. 2400 MHz
Cena včetně dopravy (možno i instalace v sídle zadavatele), SSD disku, RAM pamětí, demontáže zařízení, montáže SSD a RAM, opětovné montáže (včetně nalepení displaye) a instalce aktuálního MacOS.  
Záruka: min. 2 roky na instalované prvky (cena nesmí překročit 7 565,- Kč bez DPH/ks)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</si>
</sst>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 applyFont="1" applyAlignment="1">
      <alignment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/>
    </xf>
    <xf numFmtId="166" fontId="4" fillId="0" borderId="8" xfId="0" applyNumberFormat="1" applyFont="1" applyBorder="1" applyAlignment="1">
      <alignment vertical="top"/>
    </xf>
    <xf numFmtId="165" fontId="4" fillId="0" borderId="8" xfId="0" applyNumberFormat="1" applyFont="1" applyBorder="1" applyAlignment="1">
      <alignment vertical="top"/>
    </xf>
    <xf numFmtId="164" fontId="1" fillId="0" borderId="8" xfId="22" applyNumberFormat="1" applyFont="1" applyBorder="1" applyAlignment="1">
      <alignment vertical="top" wrapText="1"/>
      <protection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4" xfId="0" applyFont="1" applyBorder="1"/>
    <xf numFmtId="166" fontId="6" fillId="0" borderId="4" xfId="0" applyNumberFormat="1" applyFont="1" applyBorder="1" applyAlignment="1">
      <alignment horizontal="left"/>
    </xf>
    <xf numFmtId="166" fontId="1" fillId="0" borderId="4" xfId="0" applyNumberFormat="1" applyFont="1" applyBorder="1"/>
    <xf numFmtId="0" fontId="6" fillId="0" borderId="12" xfId="0" applyFont="1" applyBorder="1" applyAlignment="1">
      <alignment horizontal="right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zoomScale="85" zoomScaleNormal="85" zoomScalePageLayoutView="85" workbookViewId="0" topLeftCell="E1">
      <selection activeCell="O3" sqref="O3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9" ht="46.5" customHeight="1">
      <c r="A2" s="8"/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9" customFormat="1" ht="182">
      <c r="A3" s="23">
        <v>1</v>
      </c>
      <c r="B3" s="16" t="s">
        <v>22</v>
      </c>
      <c r="C3" s="24" t="s">
        <v>26</v>
      </c>
      <c r="D3" s="17"/>
      <c r="E3" s="17"/>
      <c r="F3" s="18">
        <v>11</v>
      </c>
      <c r="G3" s="19"/>
      <c r="H3" s="20">
        <f aca="true" t="shared" si="0" ref="H3:H4">G3*1.21</f>
        <v>0</v>
      </c>
      <c r="I3" s="20">
        <f aca="true" t="shared" si="1" ref="I3:I4">H3*F3</f>
        <v>0</v>
      </c>
      <c r="J3" s="21" t="s">
        <v>25</v>
      </c>
      <c r="K3" s="26" t="s">
        <v>24</v>
      </c>
      <c r="L3" s="22">
        <v>220387</v>
      </c>
      <c r="M3" s="15"/>
      <c r="N3" s="15"/>
    </row>
    <row r="4" spans="1:14" s="27" customFormat="1" ht="70">
      <c r="A4" s="23">
        <v>3</v>
      </c>
      <c r="B4" s="16" t="s">
        <v>21</v>
      </c>
      <c r="C4" s="25" t="s">
        <v>23</v>
      </c>
      <c r="D4" s="17"/>
      <c r="E4" s="17"/>
      <c r="F4" s="18">
        <v>1</v>
      </c>
      <c r="G4" s="19"/>
      <c r="H4" s="20">
        <f t="shared" si="0"/>
        <v>0</v>
      </c>
      <c r="I4" s="20">
        <f t="shared" si="1"/>
        <v>0</v>
      </c>
      <c r="J4" s="21" t="s">
        <v>25</v>
      </c>
      <c r="K4" s="26" t="s">
        <v>24</v>
      </c>
      <c r="L4" s="22">
        <v>220387</v>
      </c>
      <c r="M4" s="15"/>
      <c r="N4" s="15"/>
    </row>
    <row r="5" spans="1:13" ht="15.75" customHeight="1">
      <c r="A5" s="30" t="s">
        <v>11</v>
      </c>
      <c r="B5" s="31"/>
      <c r="C5" s="31"/>
      <c r="D5" s="10"/>
      <c r="E5" s="10"/>
      <c r="F5" s="32">
        <f>F6/1.21</f>
        <v>0</v>
      </c>
      <c r="G5" s="33"/>
      <c r="H5" s="33"/>
      <c r="I5" s="33"/>
      <c r="J5" s="11"/>
      <c r="K5" s="11"/>
      <c r="L5" s="12"/>
      <c r="M5" s="15"/>
    </row>
    <row r="6" spans="1:12" ht="15.75" customHeight="1" thickBot="1">
      <c r="A6" s="34" t="s">
        <v>12</v>
      </c>
      <c r="B6" s="35"/>
      <c r="C6" s="35"/>
      <c r="D6" s="13"/>
      <c r="E6" s="13"/>
      <c r="F6" s="36">
        <f>SUM(I3:I4)</f>
        <v>0</v>
      </c>
      <c r="G6" s="37"/>
      <c r="H6" s="37"/>
      <c r="I6" s="37"/>
      <c r="J6" s="13"/>
      <c r="K6" s="13"/>
      <c r="L6" s="14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" footer="0"/>
  <pageSetup fitToHeight="1" fitToWidth="1" horizontalDpi="600" verticalDpi="600" orientation="landscape" paperSize="9" scale="38" r:id="rId1"/>
  <headerFooter>
    <oddFooter>&amp;CVýzva č. 10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Microsoft Office User</cp:lastModifiedBy>
  <cp:lastPrinted>2022-05-31T06:29:54Z</cp:lastPrinted>
  <dcterms:created xsi:type="dcterms:W3CDTF">2016-08-01T15:32:31Z</dcterms:created>
  <dcterms:modified xsi:type="dcterms:W3CDTF">2022-08-22T08:01:42Z</dcterms:modified>
  <cp:category/>
  <cp:version/>
  <cp:contentType/>
  <cp:contentStatus/>
</cp:coreProperties>
</file>