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OP VVV\AA 02 chemikalie atd (DNS)\DNS chemikálie 2022\Chemikálie 12-2022_Find_zbytek\1) výzva\"/>
    </mc:Choice>
  </mc:AlternateContent>
  <bookViews>
    <workbookView xWindow="0" yWindow="0" windowWidth="4095" windowHeight="75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11" i="1"/>
  <c r="G15" i="1"/>
  <c r="G14" i="1"/>
  <c r="G13" i="1"/>
  <c r="G12" i="1"/>
  <c r="G16" i="1" l="1"/>
</calcChain>
</file>

<file path=xl/sharedStrings.xml><?xml version="1.0" encoding="utf-8"?>
<sst xmlns="http://schemas.openxmlformats.org/spreadsheetml/2006/main" count="36" uniqueCount="29">
  <si>
    <t>Položka</t>
  </si>
  <si>
    <t>Popis</t>
  </si>
  <si>
    <t>Poznámka</t>
  </si>
  <si>
    <t>Jednotka</t>
  </si>
  <si>
    <t>Celkem jednotek</t>
  </si>
  <si>
    <t>Jednotková cena v Kč bez DPH</t>
  </si>
  <si>
    <t>Celková cena v Kč bez DPH</t>
  </si>
  <si>
    <t>Kontejner na nebezpečný odpad (např. pro sběř ostrých předmětů, jehel apod.) 2 l, materiál: plast</t>
  </si>
  <si>
    <t>bal=50 ks</t>
  </si>
  <si>
    <t>Ústenky chirurgické jednorázové, s pružnými úchyty za uši, třívrstvý materiál, EN 14683:2019+AC:2019</t>
  </si>
  <si>
    <t>bal=1000 ks</t>
  </si>
  <si>
    <t>Pasteurova pipeta sterilní, jednotlivě balená, minimální délka 150 mm, s orientační stupnicí, objem 3 ml</t>
  </si>
  <si>
    <t>500 ks</t>
  </si>
  <si>
    <t>Papír filtrační pro kvalitativní analýzu, MN 618, průměr 90 mm</t>
  </si>
  <si>
    <t>bal 100 ks</t>
  </si>
  <si>
    <t>Ubrousky laboratorní pro čištění a otírání optických povrchů a elektronických součástek, nechlupatící s vysokou absorpční schopností, materiál celulóza, rozměr 213 × 114 mm (+/- 5 %)</t>
  </si>
  <si>
    <t>bal=150 ks</t>
  </si>
  <si>
    <t>část 01</t>
  </si>
  <si>
    <t>celková cena část 01</t>
  </si>
  <si>
    <t>Implantát pro registraci mozkové buněčné aktivity, 64 kanálů, 16 nezávisle pohyblivých sond v jednom svazku, mill max výstup, dvojnásobný počet krycích top dílů. Kompatibilní s DacqUSB multi-channel data acquisition systém, výrobce Axona ltd. UK</t>
  </si>
  <si>
    <t>Spotřební laboratorní materiál I</t>
  </si>
  <si>
    <t>Sondy a implantáty</t>
  </si>
  <si>
    <t>ks</t>
  </si>
  <si>
    <t>část 02</t>
  </si>
  <si>
    <t>celková cena část 02</t>
  </si>
  <si>
    <t>Specifikace zboží</t>
  </si>
  <si>
    <r>
      <t>V souladu</t>
    </r>
    <r>
      <rPr>
        <sz val="11"/>
        <color rgb="FFFFFF00"/>
        <rFont val="Calibri"/>
        <family val="2"/>
        <charset val="238"/>
        <scheme val="minor"/>
      </rPr>
      <t xml:space="preserve"> s poznámkou  -- vyžadován výrobce: _____, kód____ </t>
    </r>
    <r>
      <rPr>
        <sz val="11"/>
        <rFont val="Calibri"/>
        <family val="2"/>
        <charset val="238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</si>
  <si>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</si>
  <si>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u/>
        <sz val="11"/>
        <rFont val="Calibri"/>
        <family val="2"/>
        <charset val="238"/>
        <scheme val="minor"/>
      </rPr>
      <t>všechny</t>
    </r>
    <r>
      <rPr>
        <sz val="11"/>
        <rFont val="Calibri"/>
        <family val="2"/>
        <charset val="238"/>
        <scheme val="minor"/>
      </rPr>
      <t xml:space="preserve"> žlutě podbarvené buňky v tabulce níže, a to pouze pro část, do které podává nabídku.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</si>
</sst>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-&quot;Kč&quot;"/>
    <numFmt numFmtId="165" formatCode="000\ 00"/>
    <numFmt numFmtId="166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0E0"/>
        <bgColor rgb="FFE0E0E0"/>
      </patternFill>
    </fill>
    <fill>
      <patternFill patternType="solid">
        <fgColor rgb="FFFFFF00"/>
        <bgColor rgb="FFFFFF00"/>
      </patternFill>
    </fill>
    <fill>
      <patternFill patternType="solid">
        <fgColor rgb="FFE0834A"/>
        <bgColor rgb="FFE0834A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  <diagonal/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  <diagonal/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  <diagonal/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  <diagonal/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  <diagonal/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  <diagonal/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  <diagonal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  <diagonal/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  <diagonal/>
    </border>
    <border>
      <left style="dashed">
        <color rgb="FF808080"/>
      </left>
      <right style="medium">
        <color theme="1"/>
      </right>
      <top style="dashed">
        <color rgb="FF808080"/>
      </top>
      <bottom style="dashed">
        <color rgb="FF80808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quotePrefix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3" fillId="4" borderId="8" xfId="0" applyFont="1" applyFill="1" applyBorder="1" applyAlignment="1">
      <alignment horizontal="right"/>
    </xf>
    <xf numFmtId="164" fontId="0" fillId="4" borderId="9" xfId="0" applyNumberForma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 wrapText="1" shrinkToFit="1"/>
    </xf>
    <xf numFmtId="165" fontId="2" fillId="2" borderId="2" xfId="0" applyNumberFormat="1" applyFont="1" applyFill="1" applyBorder="1" applyAlignment="1">
      <alignment horizontal="center" wrapText="1" shrinkToFit="1"/>
    </xf>
    <xf numFmtId="165" fontId="2" fillId="2" borderId="3" xfId="0" applyNumberFormat="1" applyFont="1" applyFill="1" applyBorder="1" applyAlignment="1">
      <alignment horizontal="center" wrapText="1" shrinkToFit="1"/>
    </xf>
    <xf numFmtId="165" fontId="2" fillId="2" borderId="4" xfId="0" applyNumberFormat="1" applyFont="1" applyFill="1" applyBorder="1" applyAlignment="1">
      <alignment horizontal="center" wrapText="1" shrinkToFit="1"/>
    </xf>
    <xf numFmtId="165" fontId="2" fillId="2" borderId="5" xfId="0" applyNumberFormat="1" applyFont="1" applyFill="1" applyBorder="1" applyAlignment="1">
      <alignment horizontal="center" wrapText="1" shrinkToFit="1"/>
    </xf>
    <xf numFmtId="165" fontId="2" fillId="2" borderId="6" xfId="0" applyNumberFormat="1" applyFont="1" applyFill="1" applyBorder="1" applyAlignment="1">
      <alignment horizontal="center" wrapText="1" shrinkToFit="1"/>
    </xf>
    <xf numFmtId="4" fontId="0" fillId="5" borderId="5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166" fontId="0" fillId="3" borderId="5" xfId="1" applyNumberFormat="1" applyFont="1" applyFill="1" applyBorder="1" applyAlignment="1">
      <alignment horizontal="right" vertical="center"/>
    </xf>
    <xf numFmtId="166" fontId="0" fillId="0" borderId="6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5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 applyProtection="1">
      <alignment horizontal="left" vertical="center" wrapText="1" shrinkToFit="1"/>
    </xf>
    <xf numFmtId="0" fontId="5" fillId="7" borderId="0" xfId="0" applyFont="1" applyFill="1" applyAlignment="1" applyProtection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showGridLines="0" tabSelected="1" topLeftCell="A4" workbookViewId="0">
      <selection activeCell="D15" sqref="D15"/>
    </sheetView>
  </sheetViews>
  <sheetFormatPr defaultRowHeight="15" x14ac:dyDescent="0.25"/>
  <cols>
    <col min="2" max="2" width="52.5703125" customWidth="1"/>
    <col min="3" max="3" width="12.28515625" customWidth="1"/>
    <col min="4" max="4" width="12.140625" customWidth="1"/>
    <col min="6" max="6" width="26.85546875" bestFit="1" customWidth="1"/>
    <col min="7" max="7" width="23.7109375" bestFit="1" customWidth="1"/>
  </cols>
  <sheetData>
    <row r="2" spans="1:7" ht="21" x14ac:dyDescent="0.35">
      <c r="B2" s="23" t="s">
        <v>25</v>
      </c>
      <c r="C2" s="23"/>
      <c r="D2" s="23"/>
      <c r="E2" s="23"/>
      <c r="F2" s="23"/>
      <c r="G2" s="23"/>
    </row>
    <row r="3" spans="1:7" ht="21" x14ac:dyDescent="0.35">
      <c r="B3" s="21"/>
      <c r="C3" s="21"/>
      <c r="D3" s="21"/>
      <c r="E3" s="21"/>
      <c r="F3" s="21"/>
      <c r="G3" s="21"/>
    </row>
    <row r="4" spans="1:7" ht="58.5" customHeight="1" x14ac:dyDescent="0.25">
      <c r="A4" s="24" t="s">
        <v>26</v>
      </c>
      <c r="B4" s="24"/>
      <c r="C4" s="24"/>
      <c r="D4" s="24"/>
      <c r="E4" s="24"/>
      <c r="F4" s="24"/>
      <c r="G4" s="24"/>
    </row>
    <row r="5" spans="1:7" ht="34.5" customHeight="1" x14ac:dyDescent="0.25">
      <c r="A5" s="25" t="s">
        <v>27</v>
      </c>
      <c r="B5" s="25"/>
      <c r="C5" s="25"/>
      <c r="D5" s="25"/>
      <c r="E5" s="25"/>
      <c r="F5" s="25"/>
      <c r="G5" s="25"/>
    </row>
    <row r="6" spans="1:7" ht="21.75" customHeight="1" x14ac:dyDescent="0.25">
      <c r="A6" s="22" t="s">
        <v>28</v>
      </c>
      <c r="B6" s="22"/>
      <c r="C6" s="22"/>
      <c r="D6" s="22"/>
      <c r="E6" s="22"/>
      <c r="F6" s="22"/>
      <c r="G6" s="22"/>
    </row>
    <row r="8" spans="1:7" ht="15.75" thickBot="1" x14ac:dyDescent="0.3"/>
    <row r="9" spans="1:7" x14ac:dyDescent="0.25">
      <c r="A9" s="11" t="s">
        <v>17</v>
      </c>
      <c r="B9" s="12" t="s">
        <v>20</v>
      </c>
      <c r="C9" s="12"/>
      <c r="D9" s="12"/>
      <c r="E9" s="12"/>
      <c r="F9" s="12"/>
      <c r="G9" s="13"/>
    </row>
    <row r="10" spans="1:7" ht="30" x14ac:dyDescent="0.25">
      <c r="A10" s="14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6" t="s">
        <v>6</v>
      </c>
    </row>
    <row r="11" spans="1:7" ht="30" x14ac:dyDescent="0.25">
      <c r="A11" s="1">
        <v>1</v>
      </c>
      <c r="B11" s="2" t="s">
        <v>7</v>
      </c>
      <c r="C11" s="3"/>
      <c r="D11" s="4" t="s">
        <v>8</v>
      </c>
      <c r="E11" s="5">
        <v>1</v>
      </c>
      <c r="F11" s="19">
        <v>0</v>
      </c>
      <c r="G11" s="20">
        <f>E11*F11</f>
        <v>0</v>
      </c>
    </row>
    <row r="12" spans="1:7" ht="30" x14ac:dyDescent="0.25">
      <c r="A12" s="1">
        <v>2</v>
      </c>
      <c r="B12" s="2" t="s">
        <v>9</v>
      </c>
      <c r="C12" s="3"/>
      <c r="D12" s="4" t="s">
        <v>10</v>
      </c>
      <c r="E12" s="5">
        <v>1</v>
      </c>
      <c r="F12" s="19">
        <v>0</v>
      </c>
      <c r="G12" s="20">
        <f t="shared" ref="G12:G15" si="0">E12*F12</f>
        <v>0</v>
      </c>
    </row>
    <row r="13" spans="1:7" ht="30" x14ac:dyDescent="0.25">
      <c r="A13" s="1">
        <v>3</v>
      </c>
      <c r="B13" s="2" t="s">
        <v>11</v>
      </c>
      <c r="C13" s="3"/>
      <c r="D13" s="5" t="s">
        <v>12</v>
      </c>
      <c r="E13" s="5">
        <v>1</v>
      </c>
      <c r="F13" s="19">
        <v>0</v>
      </c>
      <c r="G13" s="20">
        <f t="shared" si="0"/>
        <v>0</v>
      </c>
    </row>
    <row r="14" spans="1:7" ht="30" x14ac:dyDescent="0.25">
      <c r="A14" s="1">
        <v>4</v>
      </c>
      <c r="B14" s="2" t="s">
        <v>13</v>
      </c>
      <c r="C14" s="3"/>
      <c r="D14" s="5" t="s">
        <v>14</v>
      </c>
      <c r="E14" s="5">
        <v>7</v>
      </c>
      <c r="F14" s="19">
        <v>0</v>
      </c>
      <c r="G14" s="20">
        <f t="shared" si="0"/>
        <v>0</v>
      </c>
    </row>
    <row r="15" spans="1:7" ht="60" x14ac:dyDescent="0.25">
      <c r="A15" s="1">
        <v>5</v>
      </c>
      <c r="B15" s="2" t="s">
        <v>15</v>
      </c>
      <c r="C15" s="3"/>
      <c r="D15" s="4" t="s">
        <v>16</v>
      </c>
      <c r="E15" s="5">
        <v>4</v>
      </c>
      <c r="F15" s="19">
        <v>0</v>
      </c>
      <c r="G15" s="20">
        <f t="shared" si="0"/>
        <v>0</v>
      </c>
    </row>
    <row r="16" spans="1:7" ht="15.75" thickBot="1" x14ac:dyDescent="0.3">
      <c r="A16" s="6"/>
      <c r="B16" s="8"/>
      <c r="C16" s="7"/>
      <c r="D16" s="7"/>
      <c r="E16" s="7"/>
      <c r="F16" s="9" t="s">
        <v>18</v>
      </c>
      <c r="G16" s="10">
        <f>SUM(G11:G15)</f>
        <v>0</v>
      </c>
    </row>
    <row r="17" spans="1:7" x14ac:dyDescent="0.25">
      <c r="A17" s="11" t="s">
        <v>23</v>
      </c>
      <c r="B17" s="12" t="s">
        <v>21</v>
      </c>
      <c r="C17" s="12"/>
      <c r="D17" s="12"/>
      <c r="E17" s="12"/>
      <c r="F17" s="12"/>
      <c r="G17" s="13"/>
    </row>
    <row r="18" spans="1:7" ht="30" x14ac:dyDescent="0.25">
      <c r="A18" s="14" t="s">
        <v>0</v>
      </c>
      <c r="B18" s="15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6" t="s">
        <v>6</v>
      </c>
    </row>
    <row r="19" spans="1:7" ht="75" x14ac:dyDescent="0.25">
      <c r="A19">
        <v>1</v>
      </c>
      <c r="B19" s="2" t="s">
        <v>19</v>
      </c>
      <c r="D19" t="s">
        <v>22</v>
      </c>
      <c r="E19">
        <v>12</v>
      </c>
      <c r="F19" s="17">
        <v>0</v>
      </c>
      <c r="G19" s="18">
        <f>E19*F19</f>
        <v>0</v>
      </c>
    </row>
    <row r="20" spans="1:7" ht="15.75" thickBot="1" x14ac:dyDescent="0.3">
      <c r="A20" s="6"/>
      <c r="B20" s="8"/>
      <c r="C20" s="7"/>
      <c r="D20" s="7"/>
      <c r="E20" s="7"/>
      <c r="F20" s="9" t="s">
        <v>24</v>
      </c>
      <c r="G20" s="10">
        <f>SUM(G19)</f>
        <v>0</v>
      </c>
    </row>
  </sheetData>
  <sheetProtection algorithmName="SHA-512" hashValue="mqoPv7j4s6b57kOBdZoGsq4CGLkIp5f/ZXJTii/jUoR/8/0K2AcjQWZskAiglqcJ3zcwS0z8R3xbMnKkqf8oqw==" saltValue="KP2LD977px92yz6E82moWg==" spinCount="100000" sheet="1" objects="1" scenarios="1"/>
  <protectedRanges>
    <protectedRange sqref="F11:F15 F19" name="Dodavatel"/>
    <protectedRange algorithmName="SHA-512" hashValue="lVoTc5nZyzEYcSaTeGjMa8GIfjHxczVnKiYJwARaEhdFL0NmfEC5oG1AwWFuMriQD/8i4AximtIZJnHVzg1khw==" saltValue="0u1redgYF7o60krPn2ByoA==" spinCount="100000" sqref="A6 C6:F6" name="Administrátor_2_1_2_2_1"/>
    <protectedRange algorithmName="SHA-512" hashValue="lVoTc5nZyzEYcSaTeGjMa8GIfjHxczVnKiYJwARaEhdFL0NmfEC5oG1AwWFuMriQD/8i4AximtIZJnHVzg1khw==" saltValue="0u1redgYF7o60krPn2ByoA==" spinCount="100000" sqref="A5 C5:F5" name="Administrátor_2_1_1_2_1"/>
    <protectedRange algorithmName="SHA-512" hashValue="lVoTc5nZyzEYcSaTeGjMa8GIfjHxczVnKiYJwARaEhdFL0NmfEC5oG1AwWFuMriQD/8i4AximtIZJnHVzg1khw==" saltValue="0u1redgYF7o60krPn2ByoA==" spinCount="100000" sqref="A4 C4:F4" name="Administrátor_2_1_4_1"/>
  </protectedRanges>
  <mergeCells count="4">
    <mergeCell ref="A6:G6"/>
    <mergeCell ref="B2:G2"/>
    <mergeCell ref="A4:G4"/>
    <mergeCell ref="A5:G5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Škudrnová Eva</dc:creator>
  <cp:lastModifiedBy>Škrabal Ondřej</cp:lastModifiedBy>
  <dcterms:created xsi:type="dcterms:W3CDTF">2022-08-24T06:51:56Z</dcterms:created>
  <dcterms:modified xsi:type="dcterms:W3CDTF">2022-08-25T07:49:14Z</dcterms:modified>
</cp:coreProperties>
</file>