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726" activeTab="0"/>
  </bookViews>
  <sheets>
    <sheet name="Nabidkova_cena" sheetId="1" r:id="rId1"/>
    <sheet name="1 3D tiskárna" sheetId="6" r:id="rId2"/>
    <sheet name="2_Notebook 13&quot;" sheetId="5" r:id="rId3"/>
    <sheet name="3 SSD" sheetId="2" r:id="rId4"/>
  </sheets>
  <definedNames>
    <definedName name="SHEET_TITLE" localSheetId="2">"""Stoln_po-221"""</definedName>
    <definedName name="SHEET_TITLE" localSheetId="3">"""Stoln_po-221"""</definedName>
    <definedName name="SHEET_TITLE" localSheetId="0">"""Nabidkova_cena"""</definedName>
    <definedName name="_xlnm.Print_Area" localSheetId="0">'Nabidkova_cena'!$A$1:$I$21</definedName>
  </definedNames>
  <calcPr calcId="191029"/>
  <extLst/>
</workbook>
</file>

<file path=xl/sharedStrings.xml><?xml version="1.0" encoding="utf-8"?>
<sst xmlns="http://schemas.openxmlformats.org/spreadsheetml/2006/main" count="112" uniqueCount="92">
  <si>
    <t>číslo položky</t>
  </si>
  <si>
    <t xml:space="preserve"> Kč DPH 21 %</t>
  </si>
  <si>
    <t>Technická specifikace</t>
  </si>
  <si>
    <t>RAM</t>
  </si>
  <si>
    <t>Záruka</t>
  </si>
  <si>
    <t>Procesor</t>
  </si>
  <si>
    <t>TABULKA NABÍDKOVÉ CENY</t>
  </si>
  <si>
    <t>Název položky
NABÍZENÝ MODEL</t>
  </si>
  <si>
    <t>Počet ks</t>
  </si>
  <si>
    <t>Celková cena 
Kč bez DPH</t>
  </si>
  <si>
    <t>Celková cena K
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</si>
  <si>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</si>
  <si>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</si>
  <si>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</si>
  <si>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</si>
  <si>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</si>
  <si>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</si>
  <si>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</si>
  <si>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V …………………………. dne …………….2022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</si>
  <si>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</si>
  <si>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</si>
  <si>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</si>
  <si>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</si>
  <si>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</si>
  <si>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</si>
  <si>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</si>
  <si>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</si>
  <si>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</si>
  <si>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Rozlišení displeje</t>
  </si>
  <si>
    <t>Číslo faktury /objednávky</t>
  </si>
  <si>
    <t>8 GB</t>
  </si>
  <si>
    <t>256 GB</t>
  </si>
  <si>
    <t>1 TB</t>
  </si>
  <si>
    <t>Rozhraní</t>
  </si>
  <si>
    <t>Ano</t>
  </si>
  <si>
    <t>Úhlopříčka displeje</t>
  </si>
  <si>
    <t>13,3"</t>
  </si>
  <si>
    <t>1 920 x 1 080</t>
  </si>
  <si>
    <t>DDR</t>
  </si>
  <si>
    <t>Disk</t>
  </si>
  <si>
    <t>SSD M.2</t>
  </si>
  <si>
    <t>HDMI</t>
  </si>
  <si>
    <t>USB Type-C</t>
  </si>
  <si>
    <t>Počet Type-A</t>
  </si>
  <si>
    <t>Konektivita</t>
  </si>
  <si>
    <t>Hmotnost</t>
  </si>
  <si>
    <t>max. 1,2 kg</t>
  </si>
  <si>
    <t>Windows 10 Home - licencni cislo zaznamenano v BIOSu</t>
  </si>
  <si>
    <t>3D tiskárna se zotavením ze stráty napájení</t>
  </si>
  <si>
    <t>Notebook 13.3" i5/8GB/256GB SSD:</t>
  </si>
  <si>
    <t>302220029</t>
  </si>
  <si>
    <t>NABÍZENÝ MODEL:
………………………………………..
Part number</t>
  </si>
  <si>
    <t>Max rozměry tisku</t>
  </si>
  <si>
    <t>Výška vrstvy</t>
  </si>
  <si>
    <t>0,05-0,35 mm</t>
  </si>
  <si>
    <t>Tryska</t>
  </si>
  <si>
    <t>0,4 mm</t>
  </si>
  <si>
    <t>Tiskový materiál</t>
  </si>
  <si>
    <t>Průměr filamentu</t>
  </si>
  <si>
    <t>1,75 mm</t>
  </si>
  <si>
    <t>Max rychlost posuvu</t>
  </si>
  <si>
    <t>200+ mm/s</t>
  </si>
  <si>
    <t>Max teplota trysky</t>
  </si>
  <si>
    <t>300 °C</t>
  </si>
  <si>
    <t>Maximální teplota podložky</t>
  </si>
  <si>
    <t>120 °C</t>
  </si>
  <si>
    <t>Spotřeba energie</t>
  </si>
  <si>
    <t>Další informace</t>
  </si>
  <si>
    <t>Extruder</t>
  </si>
  <si>
    <t>přímý pohon, Bondtech podávací kolečka, hotend E3D V6</t>
  </si>
  <si>
    <t>Tiskový povrch</t>
  </si>
  <si>
    <t>odnímatelné magnetické ocelové tiskové pláty s různými povrchy, vyhřívaná podložka s kompenzací studených rohů</t>
  </si>
  <si>
    <t>250 x 210 x 210 mm</t>
  </si>
  <si>
    <t>PLA: 80 W / ABS</t>
  </si>
  <si>
    <t>Automatické natažení nově zavedeného filamentu</t>
  </si>
  <si>
    <t>ANO</t>
  </si>
  <si>
    <t>Možnost Multimaterial upgrade</t>
  </si>
  <si>
    <t>Kalibrace</t>
  </si>
  <si>
    <t>Automatická,
Mesh Bed Leveling, SelfTest</t>
  </si>
  <si>
    <t>LA, ABS, PET, HIPS, Flex PP, Ninjaflex, Laywood, Laybrick, Nylon, Bamboofill, Bronzefill, ASA, T-Glase, 
filamenty s uhlíkovým vláknem, 
polykarbonát</t>
  </si>
  <si>
    <t>Stav dodávky - SESTAVENÁ TISKÁRNA</t>
  </si>
  <si>
    <t>120 W</t>
  </si>
  <si>
    <t>Zotavení ze stráty napájení</t>
  </si>
  <si>
    <t>podsvícená klávesnice</t>
  </si>
  <si>
    <t>Kapacita disku</t>
  </si>
  <si>
    <t>Životnost disku</t>
  </si>
  <si>
    <t>600 TBW</t>
  </si>
  <si>
    <t>m.2 NVMe</t>
  </si>
  <si>
    <t>5 let</t>
  </si>
  <si>
    <t>i5 alespoň 10.generace</t>
  </si>
  <si>
    <t>SSD SATA 1 TB:</t>
  </si>
  <si>
    <t>303220045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</si>
</sst>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1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2" borderId="0">
      <alignment/>
      <protection/>
    </xf>
    <xf numFmtId="0" fontId="4" fillId="3" borderId="0">
      <alignment/>
      <protection/>
    </xf>
    <xf numFmtId="0" fontId="3" fillId="4" borderId="0">
      <alignment/>
      <protection/>
    </xf>
    <xf numFmtId="0" fontId="5" fillId="5" borderId="0">
      <alignment/>
      <protection/>
    </xf>
    <xf numFmtId="0" fontId="6" fillId="6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7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8" borderId="0">
      <alignment/>
      <protection/>
    </xf>
    <xf numFmtId="0" fontId="15" fillId="8" borderId="1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93">
    <xf numFmtId="0" fontId="0" fillId="0" borderId="0" xfId="0"/>
    <xf numFmtId="0" fontId="18" fillId="9" borderId="2" xfId="0" applyFont="1" applyFill="1" applyBorder="1" applyAlignment="1" applyProtection="1">
      <alignment horizontal="center" vertical="center" wrapText="1"/>
      <protection/>
    </xf>
    <xf numFmtId="0" fontId="18" fillId="9" borderId="2" xfId="0" applyFont="1" applyFill="1" applyBorder="1" applyAlignment="1" applyProtection="1">
      <alignment vertical="center" wrapText="1"/>
      <protection/>
    </xf>
    <xf numFmtId="0" fontId="1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10" borderId="0" xfId="0" applyFont="1" applyFill="1" applyAlignment="1" applyProtection="1">
      <alignment vertical="center" wrapText="1"/>
      <protection locked="0"/>
    </xf>
    <xf numFmtId="0" fontId="19" fillId="11" borderId="2" xfId="0" applyFont="1" applyFill="1" applyBorder="1" applyAlignment="1" applyProtection="1">
      <alignment vertical="top" wrapText="1"/>
      <protection locked="0"/>
    </xf>
    <xf numFmtId="0" fontId="23" fillId="12" borderId="3" xfId="0" applyFont="1" applyFill="1" applyBorder="1" applyAlignment="1" applyProtection="1">
      <alignment horizontal="center" vertical="center" wrapText="1"/>
      <protection/>
    </xf>
    <xf numFmtId="0" fontId="23" fillId="12" borderId="4" xfId="0" applyFont="1" applyFill="1" applyBorder="1" applyAlignment="1" applyProtection="1">
      <alignment horizontal="center" vertical="center" wrapText="1"/>
      <protection/>
    </xf>
    <xf numFmtId="0" fontId="23" fillId="12" borderId="5" xfId="0" applyFont="1" applyFill="1" applyBorder="1" applyAlignment="1" applyProtection="1">
      <alignment horizontal="center" vertical="center" wrapText="1"/>
      <protection/>
    </xf>
    <xf numFmtId="4" fontId="23" fillId="0" borderId="6" xfId="0" applyNumberFormat="1" applyFont="1" applyBorder="1" applyAlignment="1" applyProtection="1">
      <alignment horizontal="center" vertical="center"/>
      <protection/>
    </xf>
    <xf numFmtId="4" fontId="23" fillId="0" borderId="7" xfId="0" applyNumberFormat="1" applyFont="1" applyBorder="1" applyAlignment="1" applyProtection="1">
      <alignment horizontal="center" vertical="center"/>
      <protection/>
    </xf>
    <xf numFmtId="4" fontId="23" fillId="0" borderId="8" xfId="0" applyNumberFormat="1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11" borderId="2" xfId="0" applyFont="1" applyFill="1" applyBorder="1" applyAlignment="1" applyProtection="1">
      <alignment vertical="top" wrapText="1"/>
      <protection/>
    </xf>
    <xf numFmtId="0" fontId="19" fillId="11" borderId="2" xfId="0" applyFont="1" applyFill="1" applyBorder="1" applyAlignment="1" applyProtection="1">
      <alignment horizontal="right" vertical="top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Protection="1">
      <protection locked="0"/>
    </xf>
    <xf numFmtId="0" fontId="26" fillId="0" borderId="2" xfId="0" applyFont="1" applyFill="1" applyBorder="1" applyAlignment="1" applyProtection="1">
      <alignment/>
      <protection/>
    </xf>
    <xf numFmtId="0" fontId="26" fillId="0" borderId="2" xfId="0" applyFont="1" applyFill="1" applyBorder="1" applyAlignment="1" applyProtection="1">
      <alignment horizontal="right"/>
      <protection/>
    </xf>
    <xf numFmtId="0" fontId="26" fillId="13" borderId="0" xfId="0" applyFont="1" applyFill="1" applyBorder="1" applyAlignment="1" applyProtection="1">
      <alignment/>
      <protection locked="0"/>
    </xf>
    <xf numFmtId="0" fontId="26" fillId="14" borderId="2" xfId="0" applyFont="1" applyFill="1" applyBorder="1" applyAlignment="1" applyProtection="1">
      <alignment/>
      <protection locked="0"/>
    </xf>
    <xf numFmtId="0" fontId="26" fillId="15" borderId="2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Protection="1">
      <protection/>
    </xf>
    <xf numFmtId="0" fontId="18" fillId="16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center"/>
      <protection/>
    </xf>
    <xf numFmtId="0" fontId="19" fillId="14" borderId="2" xfId="0" applyFont="1" applyFill="1" applyBorder="1" applyAlignment="1" applyProtection="1">
      <alignment horizontal="left" vertical="top"/>
      <protection locked="0"/>
    </xf>
    <xf numFmtId="4" fontId="19" fillId="14" borderId="2" xfId="0" applyNumberFormat="1" applyFont="1" applyFill="1" applyBorder="1" applyAlignment="1" applyProtection="1">
      <alignment horizontal="center" vertical="center"/>
      <protection locked="0"/>
    </xf>
    <xf numFmtId="4" fontId="19" fillId="0" borderId="2" xfId="0" applyNumberFormat="1" applyFont="1" applyFill="1" applyBorder="1" applyAlignment="1" applyProtection="1">
      <alignment horizontal="center" vertical="center"/>
      <protection/>
    </xf>
    <xf numFmtId="0" fontId="26" fillId="17" borderId="2" xfId="0" applyFont="1" applyFill="1" applyBorder="1" applyAlignment="1" applyProtection="1">
      <alignment/>
      <protection/>
    </xf>
    <xf numFmtId="0" fontId="26" fillId="17" borderId="2" xfId="0" applyFont="1" applyFill="1" applyBorder="1" applyAlignment="1" applyProtection="1">
      <alignment horizontal="right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26" fillId="17" borderId="2" xfId="0" applyFont="1" applyFill="1" applyBorder="1" applyAlignment="1" applyProtection="1">
      <alignment/>
      <protection locked="0"/>
    </xf>
    <xf numFmtId="0" fontId="19" fillId="14" borderId="9" xfId="0" applyFont="1" applyFill="1" applyBorder="1" applyAlignment="1" applyProtection="1">
      <alignment vertical="top"/>
      <protection locked="0"/>
    </xf>
    <xf numFmtId="4" fontId="19" fillId="14" borderId="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17" borderId="2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vertical="center" wrapText="1"/>
      <protection locked="0"/>
    </xf>
    <xf numFmtId="0" fontId="2" fillId="18" borderId="2" xfId="0" applyFont="1" applyFill="1" applyBorder="1" applyAlignment="1" applyProtection="1">
      <alignment vertical="center" wrapText="1"/>
      <protection locked="0"/>
    </xf>
    <xf numFmtId="0" fontId="2" fillId="15" borderId="2" xfId="0" applyFont="1" applyFill="1" applyBorder="1" applyProtection="1">
      <protection locked="0"/>
    </xf>
    <xf numFmtId="0" fontId="19" fillId="19" borderId="11" xfId="0" applyFont="1" applyFill="1" applyBorder="1" applyAlignment="1" applyProtection="1">
      <alignment vertical="center" wrapText="1"/>
      <protection/>
    </xf>
    <xf numFmtId="0" fontId="19" fillId="19" borderId="11" xfId="0" applyFont="1" applyFill="1" applyBorder="1" applyAlignment="1" applyProtection="1">
      <alignment horizontal="left" vertical="center" wrapText="1"/>
      <protection/>
    </xf>
    <xf numFmtId="49" fontId="19" fillId="16" borderId="2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49" fontId="19" fillId="16" borderId="9" xfId="0" applyNumberFormat="1" applyFont="1" applyFill="1" applyBorder="1" applyAlignment="1" applyProtection="1">
      <alignment horizontal="center" vertical="center"/>
      <protection/>
    </xf>
    <xf numFmtId="49" fontId="19" fillId="16" borderId="12" xfId="0" applyNumberFormat="1" applyFont="1" applyFill="1" applyBorder="1" applyAlignment="1" applyProtection="1">
      <alignment horizontal="center" vertical="center"/>
      <protection/>
    </xf>
    <xf numFmtId="0" fontId="30" fillId="18" borderId="10" xfId="0" applyFont="1" applyFill="1" applyBorder="1" applyAlignment="1" applyProtection="1">
      <alignment horizontal="left" vertical="center" wrapText="1"/>
      <protection locked="0"/>
    </xf>
    <xf numFmtId="0" fontId="30" fillId="18" borderId="13" xfId="0" applyFont="1" applyFill="1" applyBorder="1" applyAlignment="1" applyProtection="1">
      <alignment horizontal="left" vertical="center" wrapText="1"/>
      <protection locked="0"/>
    </xf>
    <xf numFmtId="0" fontId="25" fillId="14" borderId="14" xfId="0" applyFont="1" applyFill="1" applyBorder="1" applyAlignment="1" applyProtection="1">
      <alignment horizontal="left" vertical="center" wrapText="1"/>
      <protection locked="0"/>
    </xf>
    <xf numFmtId="0" fontId="25" fillId="14" borderId="1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" fillId="0" borderId="0" xfId="0" applyFont="1" applyProtection="1"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16" borderId="2" xfId="0" applyFont="1" applyFill="1" applyBorder="1" applyAlignment="1" applyProtection="1">
      <alignment vertical="center" wrapText="1"/>
      <protection/>
    </xf>
    <xf numFmtId="0" fontId="2" fillId="17" borderId="2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horizontal="right" vertical="center" wrapText="1"/>
      <protection/>
    </xf>
    <xf numFmtId="0" fontId="2" fillId="0" borderId="2" xfId="0" applyFont="1" applyBorder="1" applyProtection="1">
      <protection/>
    </xf>
    <xf numFmtId="0" fontId="2" fillId="17" borderId="2" xfId="0" applyFont="1" applyFill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 wrapText="1"/>
      <protection/>
    </xf>
    <xf numFmtId="0" fontId="2" fillId="13" borderId="15" xfId="0" applyFont="1" applyFill="1" applyBorder="1" applyAlignment="1" applyProtection="1">
      <alignment horizontal="left"/>
      <protection/>
    </xf>
    <xf numFmtId="0" fontId="2" fillId="13" borderId="17" xfId="0" applyFont="1" applyFill="1" applyBorder="1" applyAlignment="1" applyProtection="1">
      <alignment horizontal="left"/>
      <protection/>
    </xf>
    <xf numFmtId="0" fontId="2" fillId="13" borderId="16" xfId="0" applyFont="1" applyFill="1" applyBorder="1" applyAlignment="1" applyProtection="1">
      <alignment horizontal="left"/>
      <protection/>
    </xf>
    <xf numFmtId="0" fontId="24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11" borderId="2" xfId="0" applyFont="1" applyFill="1" applyBorder="1" applyAlignment="1" applyProtection="1">
      <alignment horizontal="right" vertical="top" wrapText="1"/>
      <protection locked="0"/>
    </xf>
    <xf numFmtId="0" fontId="26" fillId="0" borderId="2" xfId="0" applyFont="1" applyFill="1" applyBorder="1" applyAlignment="1" applyProtection="1">
      <alignment/>
      <protection locked="0"/>
    </xf>
    <xf numFmtId="0" fontId="26" fillId="0" borderId="2" xfId="0" applyFont="1" applyFill="1" applyBorder="1" applyAlignment="1" applyProtection="1">
      <alignment horizontal="right"/>
      <protection locked="0"/>
    </xf>
    <xf numFmtId="0" fontId="19" fillId="19" borderId="14" xfId="0" applyFont="1" applyFill="1" applyBorder="1" applyAlignment="1" applyProtection="1">
      <alignment vertical="center" wrapText="1"/>
      <protection locked="0"/>
    </xf>
    <xf numFmtId="0" fontId="19" fillId="19" borderId="14" xfId="0" applyFont="1" applyFill="1" applyBorder="1" applyAlignment="1" applyProtection="1">
      <alignment horizontal="center" vertical="center" wrapText="1"/>
      <protection locked="0"/>
    </xf>
    <xf numFmtId="0" fontId="19" fillId="19" borderId="14" xfId="0" applyFont="1" applyFill="1" applyBorder="1" applyAlignment="1" applyProtection="1">
      <alignment horizontal="left" vertical="center" wrapText="1"/>
      <protection locked="0"/>
    </xf>
    <xf numFmtId="0" fontId="19" fillId="11" borderId="11" xfId="0" applyFont="1" applyFill="1" applyBorder="1" applyAlignment="1" applyProtection="1">
      <alignment vertical="top" wrapText="1"/>
      <protection locked="0"/>
    </xf>
    <xf numFmtId="0" fontId="19" fillId="11" borderId="11" xfId="0" applyFont="1" applyFill="1" applyBorder="1" applyAlignment="1" applyProtection="1">
      <alignment horizontal="right" vertical="top" wrapText="1"/>
      <protection locked="0"/>
    </xf>
    <xf numFmtId="0" fontId="8" fillId="0" borderId="2" xfId="0" applyFont="1" applyBorder="1" applyProtection="1">
      <protection locked="0"/>
    </xf>
    <xf numFmtId="0" fontId="26" fillId="20" borderId="2" xfId="0" applyFont="1" applyFill="1" applyBorder="1" applyAlignment="1" applyProtection="1">
      <alignment/>
      <protection locked="0"/>
    </xf>
    <xf numFmtId="0" fontId="26" fillId="20" borderId="2" xfId="0" applyFont="1" applyFill="1" applyBorder="1" applyAlignment="1" applyProtection="1">
      <alignment horizontal="right"/>
      <protection locked="0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1"/>
  <sheetViews>
    <sheetView tabSelected="1" zoomScale="70" zoomScaleNormal="70" workbookViewId="0" topLeftCell="A1">
      <selection activeCell="J10" sqref="J10"/>
    </sheetView>
  </sheetViews>
  <sheetFormatPr defaultColWidth="8.796875" defaultRowHeight="14.25"/>
  <cols>
    <col min="1" max="1" width="7.3984375" style="23" customWidth="1"/>
    <col min="2" max="2" width="40.3984375" style="23" customWidth="1"/>
    <col min="3" max="3" width="10.296875" style="23" customWidth="1"/>
    <col min="4" max="4" width="14.69921875" style="23" customWidth="1"/>
    <col min="5" max="5" width="18" style="23" customWidth="1"/>
    <col min="6" max="6" width="17.296875" style="23" customWidth="1"/>
    <col min="7" max="7" width="20.09765625" style="23" customWidth="1"/>
    <col min="8" max="8" width="3.3984375" style="23" customWidth="1"/>
    <col min="9" max="9" width="12.69921875" style="23" customWidth="1"/>
    <col min="10" max="255" width="8" style="23" customWidth="1"/>
    <col min="256" max="16383" width="8.796875" style="24" customWidth="1"/>
    <col min="16384" max="16384" width="8.796875" style="23" customWidth="1"/>
  </cols>
  <sheetData>
    <row r="1" spans="1:16383" s="23" customFormat="1" ht="31.2" customHeight="1">
      <c r="A1" s="53" t="s">
        <v>6</v>
      </c>
      <c r="B1" s="53"/>
      <c r="C1" s="53"/>
      <c r="D1" s="53"/>
      <c r="E1" s="53"/>
      <c r="F1" s="53"/>
      <c r="G1" s="53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</row>
    <row r="2" spans="1:16383" s="23" customFormat="1" ht="14.25">
      <c r="A2" s="31"/>
      <c r="B2" s="31"/>
      <c r="C2" s="31"/>
      <c r="D2" s="31"/>
      <c r="E2" s="31"/>
      <c r="F2" s="31"/>
      <c r="G2" s="31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4"/>
      <c r="XFC2" s="24"/>
    </row>
    <row r="3" spans="1:16383" s="23" customFormat="1" ht="36.45" customHeight="1">
      <c r="A3" s="1" t="s">
        <v>0</v>
      </c>
      <c r="B3" s="2" t="s">
        <v>7</v>
      </c>
      <c r="C3" s="1" t="s">
        <v>8</v>
      </c>
      <c r="D3" s="1" t="s">
        <v>22</v>
      </c>
      <c r="E3" s="1" t="s">
        <v>9</v>
      </c>
      <c r="F3" s="1" t="s">
        <v>1</v>
      </c>
      <c r="G3" s="1" t="s">
        <v>10</v>
      </c>
      <c r="H3" s="61"/>
      <c r="I3" s="32" t="s">
        <v>29</v>
      </c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  <c r="XFB3" s="24"/>
      <c r="XFC3" s="24"/>
    </row>
    <row r="4" spans="1:16384" s="24" customFormat="1" ht="56.4" customHeight="1">
      <c r="A4" s="33">
        <v>1</v>
      </c>
      <c r="B4" s="34" t="s">
        <v>48</v>
      </c>
      <c r="C4" s="33">
        <v>1</v>
      </c>
      <c r="D4" s="35"/>
      <c r="E4" s="36">
        <f>C4*D4</f>
        <v>0</v>
      </c>
      <c r="F4" s="36">
        <f>E4*0.21</f>
        <v>0</v>
      </c>
      <c r="G4" s="36">
        <f>E4+F4</f>
        <v>0</v>
      </c>
      <c r="H4" s="61"/>
      <c r="I4" s="52" t="s">
        <v>50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XFD4" s="23"/>
    </row>
    <row r="5" spans="1:16384" s="24" customFormat="1" ht="71.4" customHeight="1">
      <c r="A5" s="39">
        <v>2</v>
      </c>
      <c r="B5" s="41" t="s">
        <v>49</v>
      </c>
      <c r="C5" s="33">
        <v>1</v>
      </c>
      <c r="D5" s="42"/>
      <c r="E5" s="36">
        <f>C5*D5</f>
        <v>0</v>
      </c>
      <c r="F5" s="36">
        <f>E5*0.21</f>
        <v>0</v>
      </c>
      <c r="G5" s="36">
        <f>E5+F5</f>
        <v>0</v>
      </c>
      <c r="H5" s="61"/>
      <c r="I5" s="55" t="s">
        <v>91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XFD5" s="23"/>
    </row>
    <row r="6" spans="1:16384" s="24" customFormat="1" ht="68.4" customHeight="1">
      <c r="A6" s="33">
        <v>4</v>
      </c>
      <c r="B6" s="34" t="s">
        <v>90</v>
      </c>
      <c r="C6" s="33">
        <v>1</v>
      </c>
      <c r="D6" s="35"/>
      <c r="E6" s="36">
        <f aca="true" t="shared" si="0" ref="E6">C6*D6</f>
        <v>0</v>
      </c>
      <c r="F6" s="36">
        <f aca="true" t="shared" si="1" ref="F6">E6*0.21</f>
        <v>0</v>
      </c>
      <c r="G6" s="36">
        <f aca="true" t="shared" si="2" ref="G6">E6+F6</f>
        <v>0</v>
      </c>
      <c r="H6" s="61"/>
      <c r="I6" s="56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XFD6" s="23"/>
    </row>
    <row r="7" spans="1:16383" s="23" customFormat="1" ht="14.25">
      <c r="A7" s="30"/>
      <c r="B7" s="30"/>
      <c r="C7" s="30"/>
      <c r="D7" s="30"/>
      <c r="E7" s="30"/>
      <c r="F7" s="30"/>
      <c r="G7" s="30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A7" s="24"/>
      <c r="XFB7" s="24"/>
      <c r="XFC7" s="24"/>
    </row>
    <row r="8" spans="1:16383" s="23" customFormat="1" ht="15" thickBot="1">
      <c r="A8" s="30"/>
      <c r="B8" s="30"/>
      <c r="C8" s="30"/>
      <c r="D8" s="30"/>
      <c r="E8" s="30"/>
      <c r="F8" s="30"/>
      <c r="G8" s="30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24"/>
      <c r="XFC8" s="24"/>
    </row>
    <row r="9" spans="1:16383" s="23" customFormat="1" ht="52.8" customHeight="1">
      <c r="A9" s="30"/>
      <c r="B9" s="30"/>
      <c r="C9" s="30"/>
      <c r="D9" s="30"/>
      <c r="E9" s="10" t="s">
        <v>19</v>
      </c>
      <c r="F9" s="11" t="s">
        <v>20</v>
      </c>
      <c r="G9" s="12" t="s">
        <v>21</v>
      </c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  <c r="XEU9" s="24"/>
      <c r="XEV9" s="24"/>
      <c r="XEW9" s="24"/>
      <c r="XEX9" s="24"/>
      <c r="XEY9" s="24"/>
      <c r="XEZ9" s="24"/>
      <c r="XFA9" s="24"/>
      <c r="XFB9" s="24"/>
      <c r="XFC9" s="24"/>
    </row>
    <row r="10" spans="1:16383" s="23" customFormat="1" ht="62.4" customHeight="1" thickBot="1">
      <c r="A10" s="30"/>
      <c r="B10" s="30"/>
      <c r="C10" s="30"/>
      <c r="D10" s="30"/>
      <c r="E10" s="13">
        <f>SUM(E4:E6)</f>
        <v>0</v>
      </c>
      <c r="F10" s="14">
        <f>E10*0.21</f>
        <v>0</v>
      </c>
      <c r="G10" s="15">
        <f>E10+F10</f>
        <v>0</v>
      </c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  <c r="XEU10" s="24"/>
      <c r="XEV10" s="24"/>
      <c r="XEW10" s="24"/>
      <c r="XEX10" s="24"/>
      <c r="XEY10" s="24"/>
      <c r="XEZ10" s="24"/>
      <c r="XFA10" s="24"/>
      <c r="XFB10" s="24"/>
      <c r="XFC10" s="24"/>
    </row>
    <row r="11" spans="1:16383" s="23" customFormat="1" ht="19.2" customHeight="1">
      <c r="A11" s="30"/>
      <c r="B11" s="30"/>
      <c r="C11" s="30"/>
      <c r="D11" s="30"/>
      <c r="E11" s="16"/>
      <c r="F11" s="16"/>
      <c r="G11" s="16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  <c r="WRK11" s="24"/>
      <c r="WRL11" s="24"/>
      <c r="WRM11" s="24"/>
      <c r="WRN11" s="24"/>
      <c r="WRO11" s="24"/>
      <c r="WRP11" s="24"/>
      <c r="WRQ11" s="24"/>
      <c r="WRR11" s="24"/>
      <c r="WRS11" s="24"/>
      <c r="WRT11" s="24"/>
      <c r="WRU11" s="24"/>
      <c r="WRV11" s="24"/>
      <c r="WRW11" s="24"/>
      <c r="WRX11" s="24"/>
      <c r="WRY11" s="24"/>
      <c r="WRZ11" s="24"/>
      <c r="WSA11" s="24"/>
      <c r="WSB11" s="24"/>
      <c r="WSC11" s="24"/>
      <c r="WSD11" s="24"/>
      <c r="WSE11" s="24"/>
      <c r="WSF11" s="24"/>
      <c r="WSG11" s="24"/>
      <c r="WSH11" s="24"/>
      <c r="WSI11" s="24"/>
      <c r="WSJ11" s="24"/>
      <c r="WSK11" s="24"/>
      <c r="WSL11" s="24"/>
      <c r="WSM11" s="24"/>
      <c r="WSN11" s="24"/>
      <c r="WSO11" s="24"/>
      <c r="WSP11" s="24"/>
      <c r="WSQ11" s="24"/>
      <c r="WSR11" s="24"/>
      <c r="WSS11" s="24"/>
      <c r="WST11" s="24"/>
      <c r="WSU11" s="24"/>
      <c r="WSV11" s="24"/>
      <c r="WSW11" s="24"/>
      <c r="WSX11" s="24"/>
      <c r="WSY11" s="24"/>
      <c r="WSZ11" s="24"/>
      <c r="WTA11" s="24"/>
      <c r="WTB11" s="24"/>
      <c r="WTC11" s="24"/>
      <c r="WTD11" s="24"/>
      <c r="WTE11" s="24"/>
      <c r="WTF11" s="24"/>
      <c r="WTG11" s="24"/>
      <c r="WTH11" s="24"/>
      <c r="WTI11" s="24"/>
      <c r="WTJ11" s="24"/>
      <c r="WTK11" s="24"/>
      <c r="WTL11" s="24"/>
      <c r="WTM11" s="24"/>
      <c r="WTN11" s="24"/>
      <c r="WTO11" s="24"/>
      <c r="WTP11" s="24"/>
      <c r="WTQ11" s="24"/>
      <c r="WTR11" s="24"/>
      <c r="WTS11" s="24"/>
      <c r="WTT11" s="24"/>
      <c r="WTU11" s="24"/>
      <c r="WTV11" s="24"/>
      <c r="WTW11" s="24"/>
      <c r="WTX11" s="24"/>
      <c r="WTY11" s="24"/>
      <c r="WTZ11" s="24"/>
      <c r="WUA11" s="24"/>
      <c r="WUB11" s="24"/>
      <c r="WUC11" s="24"/>
      <c r="WUD11" s="24"/>
      <c r="WUE11" s="24"/>
      <c r="WUF11" s="24"/>
      <c r="WUG11" s="24"/>
      <c r="WUH11" s="24"/>
      <c r="WUI11" s="24"/>
      <c r="WUJ11" s="24"/>
      <c r="WUK11" s="24"/>
      <c r="WUL11" s="24"/>
      <c r="WUM11" s="24"/>
      <c r="WUN11" s="24"/>
      <c r="WUO11" s="24"/>
      <c r="WUP11" s="24"/>
      <c r="WUQ11" s="24"/>
      <c r="WUR11" s="24"/>
      <c r="WUS11" s="24"/>
      <c r="WUT11" s="24"/>
      <c r="WUU11" s="24"/>
      <c r="WUV11" s="24"/>
      <c r="WUW11" s="24"/>
      <c r="WUX11" s="24"/>
      <c r="WUY11" s="24"/>
      <c r="WUZ11" s="24"/>
      <c r="WVA11" s="24"/>
      <c r="WVB11" s="24"/>
      <c r="WVC11" s="24"/>
      <c r="WVD11" s="24"/>
      <c r="WVE11" s="24"/>
      <c r="WVF11" s="24"/>
      <c r="WVG11" s="24"/>
      <c r="WVH11" s="24"/>
      <c r="WVI11" s="24"/>
      <c r="WVJ11" s="24"/>
      <c r="WVK11" s="24"/>
      <c r="WVL11" s="24"/>
      <c r="WVM11" s="24"/>
      <c r="WVN11" s="24"/>
      <c r="WVO11" s="24"/>
      <c r="WVP11" s="24"/>
      <c r="WVQ11" s="24"/>
      <c r="WVR11" s="24"/>
      <c r="WVS11" s="24"/>
      <c r="WVT11" s="24"/>
      <c r="WVU11" s="24"/>
      <c r="WVV11" s="24"/>
      <c r="WVW11" s="24"/>
      <c r="WVX11" s="24"/>
      <c r="WVY11" s="24"/>
      <c r="WVZ11" s="24"/>
      <c r="WWA11" s="24"/>
      <c r="WWB11" s="24"/>
      <c r="WWC11" s="24"/>
      <c r="WWD11" s="24"/>
      <c r="WWE11" s="24"/>
      <c r="WWF11" s="24"/>
      <c r="WWG11" s="24"/>
      <c r="WWH11" s="24"/>
      <c r="WWI11" s="24"/>
      <c r="WWJ11" s="24"/>
      <c r="WWK11" s="24"/>
      <c r="WWL11" s="24"/>
      <c r="WWM11" s="24"/>
      <c r="WWN11" s="24"/>
      <c r="WWO11" s="24"/>
      <c r="WWP11" s="24"/>
      <c r="WWQ11" s="24"/>
      <c r="WWR11" s="24"/>
      <c r="WWS11" s="24"/>
      <c r="WWT11" s="24"/>
      <c r="WWU11" s="24"/>
      <c r="WWV11" s="24"/>
      <c r="WWW11" s="24"/>
      <c r="WWX11" s="24"/>
      <c r="WWY11" s="24"/>
      <c r="WWZ11" s="24"/>
      <c r="WXA11" s="24"/>
      <c r="WXB11" s="24"/>
      <c r="WXC11" s="24"/>
      <c r="WXD11" s="24"/>
      <c r="WXE11" s="24"/>
      <c r="WXF11" s="24"/>
      <c r="WXG11" s="24"/>
      <c r="WXH11" s="24"/>
      <c r="WXI11" s="24"/>
      <c r="WXJ11" s="24"/>
      <c r="WXK11" s="24"/>
      <c r="WXL11" s="24"/>
      <c r="WXM11" s="24"/>
      <c r="WXN11" s="24"/>
      <c r="WXO11" s="24"/>
      <c r="WXP11" s="24"/>
      <c r="WXQ11" s="24"/>
      <c r="WXR11" s="24"/>
      <c r="WXS11" s="24"/>
      <c r="WXT11" s="24"/>
      <c r="WXU11" s="24"/>
      <c r="WXV11" s="24"/>
      <c r="WXW11" s="24"/>
      <c r="WXX11" s="24"/>
      <c r="WXY11" s="24"/>
      <c r="WXZ11" s="24"/>
      <c r="WYA11" s="24"/>
      <c r="WYB11" s="24"/>
      <c r="WYC11" s="24"/>
      <c r="WYD11" s="24"/>
      <c r="WYE11" s="24"/>
      <c r="WYF11" s="24"/>
      <c r="WYG11" s="24"/>
      <c r="WYH11" s="24"/>
      <c r="WYI11" s="24"/>
      <c r="WYJ11" s="24"/>
      <c r="WYK11" s="24"/>
      <c r="WYL11" s="24"/>
      <c r="WYM11" s="24"/>
      <c r="WYN11" s="24"/>
      <c r="WYO11" s="24"/>
      <c r="WYP11" s="24"/>
      <c r="WYQ11" s="24"/>
      <c r="WYR11" s="24"/>
      <c r="WYS11" s="24"/>
      <c r="WYT11" s="24"/>
      <c r="WYU11" s="24"/>
      <c r="WYV11" s="24"/>
      <c r="WYW11" s="24"/>
      <c r="WYX11" s="24"/>
      <c r="WYY11" s="24"/>
      <c r="WYZ11" s="24"/>
      <c r="WZA11" s="24"/>
      <c r="WZB11" s="24"/>
      <c r="WZC11" s="24"/>
      <c r="WZD11" s="24"/>
      <c r="WZE11" s="24"/>
      <c r="WZF11" s="24"/>
      <c r="WZG11" s="24"/>
      <c r="WZH11" s="24"/>
      <c r="WZI11" s="24"/>
      <c r="WZJ11" s="24"/>
      <c r="WZK11" s="24"/>
      <c r="WZL11" s="24"/>
      <c r="WZM11" s="24"/>
      <c r="WZN11" s="24"/>
      <c r="WZO11" s="24"/>
      <c r="WZP11" s="24"/>
      <c r="WZQ11" s="24"/>
      <c r="WZR11" s="24"/>
      <c r="WZS11" s="24"/>
      <c r="WZT11" s="24"/>
      <c r="WZU11" s="24"/>
      <c r="WZV11" s="24"/>
      <c r="WZW11" s="24"/>
      <c r="WZX11" s="24"/>
      <c r="WZY11" s="24"/>
      <c r="WZZ11" s="24"/>
      <c r="XAA11" s="24"/>
      <c r="XAB11" s="24"/>
      <c r="XAC11" s="24"/>
      <c r="XAD11" s="24"/>
      <c r="XAE11" s="24"/>
      <c r="XAF11" s="24"/>
      <c r="XAG11" s="24"/>
      <c r="XAH11" s="24"/>
      <c r="XAI11" s="24"/>
      <c r="XAJ11" s="24"/>
      <c r="XAK11" s="24"/>
      <c r="XAL11" s="24"/>
      <c r="XAM11" s="24"/>
      <c r="XAN11" s="24"/>
      <c r="XAO11" s="24"/>
      <c r="XAP11" s="24"/>
      <c r="XAQ11" s="24"/>
      <c r="XAR11" s="24"/>
      <c r="XAS11" s="24"/>
      <c r="XAT11" s="24"/>
      <c r="XAU11" s="24"/>
      <c r="XAV11" s="24"/>
      <c r="XAW11" s="24"/>
      <c r="XAX11" s="24"/>
      <c r="XAY11" s="24"/>
      <c r="XAZ11" s="24"/>
      <c r="XBA11" s="24"/>
      <c r="XBB11" s="24"/>
      <c r="XBC11" s="24"/>
      <c r="XBD11" s="24"/>
      <c r="XBE11" s="24"/>
      <c r="XBF11" s="24"/>
      <c r="XBG11" s="24"/>
      <c r="XBH11" s="24"/>
      <c r="XBI11" s="24"/>
      <c r="XBJ11" s="24"/>
      <c r="XBK11" s="24"/>
      <c r="XBL11" s="24"/>
      <c r="XBM11" s="24"/>
      <c r="XBN11" s="24"/>
      <c r="XBO11" s="24"/>
      <c r="XBP11" s="24"/>
      <c r="XBQ11" s="24"/>
      <c r="XBR11" s="24"/>
      <c r="XBS11" s="24"/>
      <c r="XBT11" s="24"/>
      <c r="XBU11" s="24"/>
      <c r="XBV11" s="24"/>
      <c r="XBW11" s="24"/>
      <c r="XBX11" s="24"/>
      <c r="XBY11" s="24"/>
      <c r="XBZ11" s="24"/>
      <c r="XCA11" s="24"/>
      <c r="XCB11" s="24"/>
      <c r="XCC11" s="24"/>
      <c r="XCD11" s="24"/>
      <c r="XCE11" s="24"/>
      <c r="XCF11" s="24"/>
      <c r="XCG11" s="24"/>
      <c r="XCH11" s="24"/>
      <c r="XCI11" s="24"/>
      <c r="XCJ11" s="24"/>
      <c r="XCK11" s="24"/>
      <c r="XCL11" s="24"/>
      <c r="XCM11" s="24"/>
      <c r="XCN11" s="24"/>
      <c r="XCO11" s="24"/>
      <c r="XCP11" s="24"/>
      <c r="XCQ11" s="24"/>
      <c r="XCR11" s="24"/>
      <c r="XCS11" s="24"/>
      <c r="XCT11" s="24"/>
      <c r="XCU11" s="24"/>
      <c r="XCV11" s="24"/>
      <c r="XCW11" s="24"/>
      <c r="XCX11" s="24"/>
      <c r="XCY11" s="24"/>
      <c r="XCZ11" s="24"/>
      <c r="XDA11" s="24"/>
      <c r="XDB11" s="24"/>
      <c r="XDC11" s="24"/>
      <c r="XDD11" s="24"/>
      <c r="XDE11" s="24"/>
      <c r="XDF11" s="24"/>
      <c r="XDG11" s="24"/>
      <c r="XDH11" s="24"/>
      <c r="XDI11" s="24"/>
      <c r="XDJ11" s="24"/>
      <c r="XDK11" s="24"/>
      <c r="XDL11" s="24"/>
      <c r="XDM11" s="24"/>
      <c r="XDN11" s="24"/>
      <c r="XDO11" s="24"/>
      <c r="XDP11" s="24"/>
      <c r="XDQ11" s="24"/>
      <c r="XDR11" s="24"/>
      <c r="XDS11" s="24"/>
      <c r="XDT11" s="24"/>
      <c r="XDU11" s="24"/>
      <c r="XDV11" s="24"/>
      <c r="XDW11" s="24"/>
      <c r="XDX11" s="24"/>
      <c r="XDY11" s="24"/>
      <c r="XDZ11" s="24"/>
      <c r="XEA11" s="24"/>
      <c r="XEB11" s="24"/>
      <c r="XEC11" s="24"/>
      <c r="XED11" s="24"/>
      <c r="XEE11" s="24"/>
      <c r="XEF11" s="24"/>
      <c r="XEG11" s="24"/>
      <c r="XEH11" s="24"/>
      <c r="XEI11" s="24"/>
      <c r="XEJ11" s="24"/>
      <c r="XEK11" s="24"/>
      <c r="XEL11" s="24"/>
      <c r="XEM11" s="24"/>
      <c r="XEN11" s="24"/>
      <c r="XEO11" s="24"/>
      <c r="XEP11" s="24"/>
      <c r="XEQ11" s="24"/>
      <c r="XER11" s="24"/>
      <c r="XES11" s="24"/>
      <c r="XET11" s="24"/>
      <c r="XEU11" s="24"/>
      <c r="XEV11" s="24"/>
      <c r="XEW11" s="24"/>
      <c r="XEX11" s="24"/>
      <c r="XEY11" s="24"/>
      <c r="XEZ11" s="24"/>
      <c r="XFA11" s="24"/>
      <c r="XFB11" s="24"/>
      <c r="XFC11" s="24"/>
    </row>
    <row r="12" spans="1:7" s="3" customFormat="1" ht="87.6" customHeight="1">
      <c r="A12" s="31"/>
      <c r="B12" s="54" t="s">
        <v>11</v>
      </c>
      <c r="C12" s="54"/>
      <c r="D12" s="54"/>
      <c r="E12" s="54"/>
      <c r="F12" s="54"/>
      <c r="G12" s="54"/>
    </row>
    <row r="13" spans="1:7" s="3" customFormat="1" ht="14.25">
      <c r="A13" s="31"/>
      <c r="B13" s="31"/>
      <c r="C13" s="31"/>
      <c r="D13" s="31"/>
      <c r="E13" s="31"/>
      <c r="F13" s="31"/>
      <c r="G13" s="31"/>
    </row>
    <row r="14" spans="1:7" s="3" customFormat="1" ht="18">
      <c r="A14" s="31"/>
      <c r="B14" s="17" t="s">
        <v>12</v>
      </c>
      <c r="C14" s="17"/>
      <c r="D14" s="17"/>
      <c r="E14" s="17"/>
      <c r="F14" s="31"/>
      <c r="G14" s="31"/>
    </row>
    <row r="15" spans="1:7" s="3" customFormat="1" ht="18">
      <c r="A15" s="31"/>
      <c r="B15" s="17" t="s">
        <v>13</v>
      </c>
      <c r="C15" s="17"/>
      <c r="D15" s="17"/>
      <c r="E15" s="17"/>
      <c r="F15" s="31"/>
      <c r="G15" s="31"/>
    </row>
    <row r="16" spans="1:7" s="3" customFormat="1" ht="18">
      <c r="A16" s="31"/>
      <c r="B16" s="17" t="s">
        <v>14</v>
      </c>
      <c r="C16" s="17"/>
      <c r="D16" s="17"/>
      <c r="E16" s="17"/>
      <c r="F16" s="31"/>
      <c r="G16" s="31"/>
    </row>
    <row r="17" spans="1:7" s="3" customFormat="1" ht="18">
      <c r="A17" s="31"/>
      <c r="B17" s="17" t="s">
        <v>15</v>
      </c>
      <c r="C17" s="17"/>
      <c r="D17" s="17"/>
      <c r="E17" s="17"/>
      <c r="F17" s="31"/>
      <c r="G17" s="31"/>
    </row>
    <row r="18" spans="1:7" s="3" customFormat="1" ht="14.25">
      <c r="A18" s="24"/>
      <c r="B18" s="24"/>
      <c r="C18" s="24"/>
      <c r="D18" s="24"/>
      <c r="E18" s="24"/>
      <c r="F18" s="24"/>
      <c r="G18" s="24"/>
    </row>
    <row r="19" spans="1:7" s="3" customFormat="1" ht="15.6">
      <c r="A19" s="24"/>
      <c r="B19" s="4" t="s">
        <v>18</v>
      </c>
      <c r="C19" s="5"/>
      <c r="D19" s="24"/>
      <c r="E19" s="24"/>
      <c r="F19" s="24"/>
      <c r="G19" s="24"/>
    </row>
    <row r="20" spans="1:7" s="3" customFormat="1" ht="31.2" customHeight="1">
      <c r="A20" s="24"/>
      <c r="B20" s="24" t="s">
        <v>16</v>
      </c>
      <c r="C20" s="24"/>
      <c r="D20" s="24"/>
      <c r="E20" s="24"/>
      <c r="F20" s="24"/>
      <c r="G20" s="24"/>
    </row>
    <row r="21" spans="1:7" s="3" customFormat="1" ht="14.25">
      <c r="A21" s="24"/>
      <c r="B21" s="24" t="s">
        <v>17</v>
      </c>
      <c r="C21" s="24"/>
      <c r="D21" s="24"/>
      <c r="E21" s="24"/>
      <c r="F21" s="24"/>
      <c r="G21" s="24"/>
    </row>
  </sheetData>
  <sheetProtection algorithmName="SHA-512" hashValue="2K/Uhh9JQKLNkO3XUtbFjqodhPjHMnywXLSTlXwqsm31ZPyIOP1lrf89Aomdfmb1YZ80RS0vu8ce4D3lEBMrWA==" saltValue="+pnvrNIWeVEM5bA9fPGf+A==" spinCount="100000" sheet="1" objects="1" scenarios="1" formatCells="0" formatColumns="0" formatRows="0"/>
  <mergeCells count="3">
    <mergeCell ref="A1:G1"/>
    <mergeCell ref="B12:G12"/>
    <mergeCell ref="I5:I6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CA841-7D9E-4155-A772-23E33CFBA9A0}">
  <dimension ref="A1:E22"/>
  <sheetViews>
    <sheetView zoomScale="85" zoomScaleNormal="85" workbookViewId="0" topLeftCell="A1">
      <selection activeCell="A1" sqref="A1:C22"/>
    </sheetView>
  </sheetViews>
  <sheetFormatPr defaultColWidth="8.796875" defaultRowHeight="14.25"/>
  <cols>
    <col min="1" max="1" width="25.296875" style="43" customWidth="1"/>
    <col min="2" max="2" width="19.3984375" style="43" customWidth="1"/>
    <col min="3" max="3" width="24.796875" style="43" customWidth="1"/>
    <col min="4" max="4" width="3.59765625" style="43" customWidth="1"/>
    <col min="5" max="5" width="35.5" style="43" customWidth="1"/>
    <col min="6" max="16384" width="8.796875" style="43" customWidth="1"/>
  </cols>
  <sheetData>
    <row r="1" spans="1:3" ht="14.25">
      <c r="A1" s="62"/>
      <c r="B1" s="62"/>
      <c r="C1" s="62"/>
    </row>
    <row r="2" spans="1:5" ht="22.8" customHeight="1">
      <c r="A2" s="63"/>
      <c r="B2" s="64"/>
      <c r="C2" s="65"/>
      <c r="D2" s="44"/>
      <c r="E2" s="57" t="s">
        <v>51</v>
      </c>
    </row>
    <row r="3" spans="1:5" ht="37.2" customHeight="1">
      <c r="A3" s="66" t="s">
        <v>2</v>
      </c>
      <c r="B3" s="66" t="s">
        <v>24</v>
      </c>
      <c r="C3" s="66" t="s">
        <v>25</v>
      </c>
      <c r="D3" s="45"/>
      <c r="E3" s="58"/>
    </row>
    <row r="4" spans="1:5" ht="14.25">
      <c r="A4" s="67" t="s">
        <v>27</v>
      </c>
      <c r="B4" s="67"/>
      <c r="C4" s="67"/>
      <c r="D4" s="45"/>
      <c r="E4" s="46" t="s">
        <v>27</v>
      </c>
    </row>
    <row r="5" spans="1:5" ht="14.25">
      <c r="A5" s="68" t="s">
        <v>52</v>
      </c>
      <c r="B5" s="69"/>
      <c r="C5" s="69" t="s">
        <v>72</v>
      </c>
      <c r="D5" s="45"/>
      <c r="E5" s="47"/>
    </row>
    <row r="6" spans="1:5" ht="14.25">
      <c r="A6" s="68" t="s">
        <v>53</v>
      </c>
      <c r="B6" s="69" t="s">
        <v>54</v>
      </c>
      <c r="C6" s="69"/>
      <c r="D6" s="45"/>
      <c r="E6" s="48"/>
    </row>
    <row r="7" spans="1:5" ht="14.25">
      <c r="A7" s="68" t="s">
        <v>55</v>
      </c>
      <c r="B7" s="69" t="s">
        <v>56</v>
      </c>
      <c r="C7" s="69"/>
      <c r="D7" s="45"/>
      <c r="E7" s="48"/>
    </row>
    <row r="8" spans="1:5" ht="91.2" customHeight="1">
      <c r="A8" s="68" t="s">
        <v>57</v>
      </c>
      <c r="B8" s="69"/>
      <c r="C8" s="69" t="s">
        <v>79</v>
      </c>
      <c r="D8" s="45"/>
      <c r="E8" s="48"/>
    </row>
    <row r="9" spans="1:5" ht="14.25">
      <c r="A9" s="68" t="s">
        <v>58</v>
      </c>
      <c r="B9" s="70"/>
      <c r="C9" s="69" t="s">
        <v>59</v>
      </c>
      <c r="D9" s="45"/>
      <c r="E9" s="48"/>
    </row>
    <row r="10" spans="1:5" ht="14.25">
      <c r="A10" s="68" t="s">
        <v>60</v>
      </c>
      <c r="B10" s="70"/>
      <c r="C10" s="69" t="s">
        <v>61</v>
      </c>
      <c r="D10" s="45"/>
      <c r="E10" s="48"/>
    </row>
    <row r="11" spans="1:5" ht="14.25">
      <c r="A11" s="68" t="s">
        <v>62</v>
      </c>
      <c r="B11" s="70"/>
      <c r="C11" s="69" t="s">
        <v>63</v>
      </c>
      <c r="D11" s="45"/>
      <c r="E11" s="48"/>
    </row>
    <row r="12" spans="1:5" ht="14.25">
      <c r="A12" s="68" t="s">
        <v>64</v>
      </c>
      <c r="B12" s="70"/>
      <c r="C12" s="69" t="s">
        <v>65</v>
      </c>
      <c r="D12" s="45"/>
      <c r="E12" s="48"/>
    </row>
    <row r="13" spans="1:5" ht="14.25">
      <c r="A13" s="68" t="s">
        <v>66</v>
      </c>
      <c r="B13" s="69" t="s">
        <v>73</v>
      </c>
      <c r="C13" s="69" t="s">
        <v>81</v>
      </c>
      <c r="D13" s="45"/>
      <c r="E13" s="48"/>
    </row>
    <row r="14" spans="1:5" ht="28.8">
      <c r="A14" s="68" t="s">
        <v>74</v>
      </c>
      <c r="B14" s="69" t="s">
        <v>75</v>
      </c>
      <c r="C14" s="69"/>
      <c r="D14" s="45"/>
      <c r="E14" s="48"/>
    </row>
    <row r="15" spans="1:5" ht="20.4" customHeight="1">
      <c r="A15" s="68" t="s">
        <v>76</v>
      </c>
      <c r="B15" s="69" t="s">
        <v>75</v>
      </c>
      <c r="C15" s="69"/>
      <c r="D15" s="45"/>
      <c r="E15" s="48"/>
    </row>
    <row r="16" spans="1:5" ht="15.6" customHeight="1">
      <c r="A16" s="68" t="s">
        <v>82</v>
      </c>
      <c r="B16" s="69" t="s">
        <v>75</v>
      </c>
      <c r="C16" s="69"/>
      <c r="D16" s="45"/>
      <c r="E16" s="48"/>
    </row>
    <row r="17" spans="1:5" ht="43.2">
      <c r="A17" s="68" t="s">
        <v>77</v>
      </c>
      <c r="B17" s="69" t="s">
        <v>78</v>
      </c>
      <c r="C17" s="69"/>
      <c r="D17" s="45"/>
      <c r="E17" s="48"/>
    </row>
    <row r="18" spans="1:5" ht="19.8" customHeight="1">
      <c r="A18" s="67" t="s">
        <v>67</v>
      </c>
      <c r="B18" s="71"/>
      <c r="C18" s="71"/>
      <c r="D18" s="45"/>
      <c r="E18" s="46" t="s">
        <v>67</v>
      </c>
    </row>
    <row r="19" spans="1:5" ht="14.25">
      <c r="A19" s="70" t="s">
        <v>68</v>
      </c>
      <c r="B19" s="72" t="s">
        <v>69</v>
      </c>
      <c r="C19" s="73"/>
      <c r="E19" s="49"/>
    </row>
    <row r="20" spans="1:5" ht="14.25">
      <c r="A20" s="74" t="s">
        <v>70</v>
      </c>
      <c r="B20" s="75" t="s">
        <v>71</v>
      </c>
      <c r="C20" s="76"/>
      <c r="E20" s="49"/>
    </row>
    <row r="21" spans="1:5" ht="14.25">
      <c r="A21" s="77" t="s">
        <v>80</v>
      </c>
      <c r="B21" s="78"/>
      <c r="C21" s="79"/>
      <c r="E21" s="49"/>
    </row>
    <row r="22" spans="1:3" ht="14.25">
      <c r="A22" s="62"/>
      <c r="B22" s="62"/>
      <c r="C22" s="62"/>
    </row>
  </sheetData>
  <sheetProtection algorithmName="SHA-512" hashValue="Si0o2I4TOWylJyNOBoMh+CCv7RcaJ/DrBKrFSX2tk/qhfdznXzLl34+KPLgkeausMakgsr+HLGqOWhqtWl3R6g==" saltValue="cIu2mOW/ta5iwLdP/3HdHA==" spinCount="100000" sheet="1" objects="1" scenarios="1" formatCells="0" formatColumns="0" formatRows="0"/>
  <mergeCells count="4">
    <mergeCell ref="E2:E3"/>
    <mergeCell ref="B19:C19"/>
    <mergeCell ref="B20:C20"/>
    <mergeCell ref="A21:C21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3E24-D4AB-4FF3-988F-85C1255C551D}">
  <dimension ref="A1:E19"/>
  <sheetViews>
    <sheetView zoomScale="85" zoomScaleNormal="85" workbookViewId="0" topLeftCell="A1">
      <selection activeCell="C29" sqref="C29"/>
    </sheetView>
  </sheetViews>
  <sheetFormatPr defaultColWidth="8.796875" defaultRowHeight="14.25"/>
  <cols>
    <col min="1" max="1" width="38.796875" style="23" customWidth="1"/>
    <col min="2" max="2" width="13.898437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 customWidth="1"/>
  </cols>
  <sheetData>
    <row r="1" spans="1:5" s="23" customFormat="1" ht="36.6" customHeight="1">
      <c r="A1" s="18"/>
      <c r="B1" s="19"/>
      <c r="C1" s="20"/>
      <c r="D1" s="6"/>
      <c r="E1" s="59" t="s">
        <v>23</v>
      </c>
    </row>
    <row r="2" spans="1:5" s="23" customFormat="1" ht="29.4" customHeight="1">
      <c r="A2" s="50" t="s">
        <v>2</v>
      </c>
      <c r="B2" s="51" t="s">
        <v>24</v>
      </c>
      <c r="C2" s="51" t="s">
        <v>25</v>
      </c>
      <c r="D2" s="7"/>
      <c r="E2" s="60"/>
    </row>
    <row r="3" spans="1:5" s="23" customFormat="1" ht="14.25">
      <c r="A3" s="21" t="s">
        <v>27</v>
      </c>
      <c r="B3" s="22"/>
      <c r="C3" s="22"/>
      <c r="D3" s="8"/>
      <c r="E3" s="9" t="s">
        <v>27</v>
      </c>
    </row>
    <row r="4" spans="1:5" s="23" customFormat="1" ht="13.8">
      <c r="A4" s="25" t="s">
        <v>5</v>
      </c>
      <c r="B4" s="26"/>
      <c r="C4" s="26" t="s">
        <v>89</v>
      </c>
      <c r="D4" s="27"/>
      <c r="E4" s="28"/>
    </row>
    <row r="5" spans="1:5" s="23" customFormat="1" ht="13.8">
      <c r="A5" s="25" t="s">
        <v>35</v>
      </c>
      <c r="B5" s="26"/>
      <c r="C5" s="26" t="s">
        <v>36</v>
      </c>
      <c r="D5" s="27"/>
      <c r="E5" s="28"/>
    </row>
    <row r="6" spans="1:5" s="23" customFormat="1" ht="13.8">
      <c r="A6" s="25" t="s">
        <v>28</v>
      </c>
      <c r="B6" s="26"/>
      <c r="C6" s="26" t="s">
        <v>37</v>
      </c>
      <c r="D6" s="27"/>
      <c r="E6" s="28"/>
    </row>
    <row r="7" spans="1:5" s="23" customFormat="1" ht="13.8">
      <c r="A7" s="25" t="s">
        <v>3</v>
      </c>
      <c r="B7" s="26" t="s">
        <v>38</v>
      </c>
      <c r="C7" s="26" t="s">
        <v>30</v>
      </c>
      <c r="D7" s="27"/>
      <c r="E7" s="28"/>
    </row>
    <row r="8" spans="1:5" s="23" customFormat="1" ht="13.8">
      <c r="A8" s="25" t="s">
        <v>39</v>
      </c>
      <c r="B8" s="26" t="s">
        <v>40</v>
      </c>
      <c r="C8" s="26" t="s">
        <v>31</v>
      </c>
      <c r="D8" s="27"/>
      <c r="E8" s="28"/>
    </row>
    <row r="9" spans="1:5" s="23" customFormat="1" ht="13.8">
      <c r="A9" s="37" t="s">
        <v>44</v>
      </c>
      <c r="B9" s="38"/>
      <c r="C9" s="38"/>
      <c r="D9" s="27"/>
      <c r="E9" s="40" t="s">
        <v>44</v>
      </c>
    </row>
    <row r="10" spans="1:5" s="23" customFormat="1" ht="13.8">
      <c r="A10" s="25" t="s">
        <v>41</v>
      </c>
      <c r="B10" s="26"/>
      <c r="C10" s="26">
        <v>1</v>
      </c>
      <c r="D10" s="27"/>
      <c r="E10" s="28"/>
    </row>
    <row r="11" spans="1:5" s="23" customFormat="1" ht="13.8">
      <c r="A11" s="25" t="s">
        <v>42</v>
      </c>
      <c r="B11" s="26"/>
      <c r="C11" s="26">
        <v>1</v>
      </c>
      <c r="D11" s="27"/>
      <c r="E11" s="28"/>
    </row>
    <row r="12" spans="1:5" s="23" customFormat="1" ht="13.8">
      <c r="A12" s="25" t="s">
        <v>43</v>
      </c>
      <c r="B12" s="26"/>
      <c r="C12" s="26">
        <v>2</v>
      </c>
      <c r="D12" s="27"/>
      <c r="E12" s="28"/>
    </row>
    <row r="13" spans="1:5" s="23" customFormat="1" ht="13.8">
      <c r="A13" s="25" t="s">
        <v>47</v>
      </c>
      <c r="B13" s="26" t="s">
        <v>34</v>
      </c>
      <c r="C13" s="26"/>
      <c r="D13" s="27"/>
      <c r="E13" s="28"/>
    </row>
    <row r="14" spans="1:5" s="23" customFormat="1" ht="14.25">
      <c r="A14" s="21" t="s">
        <v>26</v>
      </c>
      <c r="B14" s="22"/>
      <c r="C14" s="22"/>
      <c r="D14" s="8"/>
      <c r="E14" s="9" t="s">
        <v>26</v>
      </c>
    </row>
    <row r="15" spans="1:5" s="23" customFormat="1" ht="13.8">
      <c r="A15" s="25" t="s">
        <v>45</v>
      </c>
      <c r="B15" s="26"/>
      <c r="C15" s="26" t="s">
        <v>46</v>
      </c>
      <c r="D15" s="27"/>
      <c r="E15" s="28"/>
    </row>
    <row r="16" spans="1:5" s="23" customFormat="1" ht="13.8">
      <c r="A16" s="25" t="s">
        <v>83</v>
      </c>
      <c r="B16" s="26" t="s">
        <v>34</v>
      </c>
      <c r="C16" s="26"/>
      <c r="D16" s="27"/>
      <c r="E16" s="29"/>
    </row>
    <row r="17" spans="1:5" s="23" customFormat="1" ht="13.8">
      <c r="A17" s="25"/>
      <c r="B17" s="26"/>
      <c r="C17" s="26"/>
      <c r="D17" s="27"/>
      <c r="E17" s="29"/>
    </row>
    <row r="18" spans="1:5" s="23" customFormat="1" ht="13.8">
      <c r="A18" s="25"/>
      <c r="B18" s="26"/>
      <c r="C18" s="26"/>
      <c r="D18" s="27"/>
      <c r="E18" s="29"/>
    </row>
    <row r="19" spans="1:3" ht="14.25">
      <c r="A19" s="30"/>
      <c r="B19" s="30"/>
      <c r="C19" s="30"/>
    </row>
  </sheetData>
  <sheetProtection algorithmName="SHA-512" hashValue="k7ncjZX1tnaPtYbyBkJSKU2LDKWFRygjM36BrIxn2CXUFbR2Hyjk2ecpYDsTcsJGN7Gm4mQHQcYCUwbrfyGQCQ==" saltValue="5OPY7UEXSwQOb957UC4L/g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zoomScale="85" zoomScaleNormal="85" workbookViewId="0" topLeftCell="A1">
      <selection activeCell="E18" sqref="E18"/>
    </sheetView>
  </sheetViews>
  <sheetFormatPr defaultColWidth="8.796875" defaultRowHeight="14.25"/>
  <cols>
    <col min="1" max="1" width="37" style="23" customWidth="1"/>
    <col min="2" max="2" width="13.898437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 customWidth="1"/>
  </cols>
  <sheetData>
    <row r="1" spans="1:5" ht="36.6" customHeight="1">
      <c r="A1" s="6"/>
      <c r="B1" s="80"/>
      <c r="C1" s="81"/>
      <c r="D1" s="6"/>
      <c r="E1" s="59" t="s">
        <v>23</v>
      </c>
    </row>
    <row r="2" spans="1:5" ht="53.4" customHeight="1">
      <c r="A2" s="85" t="s">
        <v>2</v>
      </c>
      <c r="B2" s="86" t="s">
        <v>24</v>
      </c>
      <c r="C2" s="87" t="s">
        <v>25</v>
      </c>
      <c r="D2" s="7"/>
      <c r="E2" s="60"/>
    </row>
    <row r="3" spans="1:5" ht="14.25">
      <c r="A3" s="88" t="s">
        <v>27</v>
      </c>
      <c r="B3" s="89"/>
      <c r="C3" s="89"/>
      <c r="D3" s="8"/>
      <c r="E3" s="9" t="s">
        <v>27</v>
      </c>
    </row>
    <row r="4" spans="1:5" ht="14.25">
      <c r="A4" s="90" t="s">
        <v>84</v>
      </c>
      <c r="B4" s="84"/>
      <c r="C4" s="84" t="s">
        <v>32</v>
      </c>
      <c r="E4" s="28"/>
    </row>
    <row r="5" spans="1:5" ht="14.25">
      <c r="A5" s="90" t="s">
        <v>85</v>
      </c>
      <c r="B5" s="84"/>
      <c r="C5" s="84" t="s">
        <v>86</v>
      </c>
      <c r="E5" s="28"/>
    </row>
    <row r="6" spans="1:5" ht="14.25">
      <c r="A6" s="90" t="s">
        <v>33</v>
      </c>
      <c r="B6" s="84"/>
      <c r="C6" s="84" t="s">
        <v>87</v>
      </c>
      <c r="E6" s="28"/>
    </row>
    <row r="7" spans="1:5" ht="14.25">
      <c r="A7" s="9" t="s">
        <v>26</v>
      </c>
      <c r="B7" s="82"/>
      <c r="C7" s="82"/>
      <c r="D7" s="8"/>
      <c r="E7" s="9" t="s">
        <v>26</v>
      </c>
    </row>
    <row r="8" spans="1:5" ht="14.25">
      <c r="A8" s="91" t="s">
        <v>4</v>
      </c>
      <c r="B8" s="92" t="s">
        <v>88</v>
      </c>
      <c r="C8" s="92"/>
      <c r="E8" s="28"/>
    </row>
    <row r="9" spans="1:5" ht="14.25">
      <c r="A9" s="83"/>
      <c r="B9" s="84"/>
      <c r="C9" s="84"/>
      <c r="E9" s="29"/>
    </row>
    <row r="10" spans="1:5" ht="14.25">
      <c r="A10" s="83"/>
      <c r="B10" s="84"/>
      <c r="C10" s="84"/>
      <c r="E10" s="29"/>
    </row>
    <row r="11" spans="1:5" ht="14.25">
      <c r="A11" s="83"/>
      <c r="B11" s="84"/>
      <c r="C11" s="84"/>
      <c r="E11" s="29"/>
    </row>
  </sheetData>
  <sheetProtection algorithmName="SHA-512" hashValue="ZQAMb8KwA6HXH/41kqzBBVuac1s/TdpoYeFzlBqCyQnWWQ22S5CioTz2JITfwi9ceWtMnkl5mbhzTuYxbj9Tjw==" saltValue="fm7mu0FsZzmzDSl92ij47w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2022-04-28T09:27:01Z</dcterms:created>
  <dcterms:modified xsi:type="dcterms:W3CDTF">2022-08-31T13:25:14Z</dcterms:modified>
  <cp:category/>
  <cp:version/>
  <cp:contentType/>
  <cp:contentStatus/>
  <cp:revision>1</cp:revision>
</cp:coreProperties>
</file>