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LI\Aplikace$\PravniOddeleni\VEREJNE ZAKAZKY\2017 az 2022 OP VVV\AA 02 chemikalie atd (DNS)\DNS chemikálie 2022\Chemikálie 09-2022_Puškáš\1) výzva\"/>
    </mc:Choice>
  </mc:AlternateContent>
  <bookViews>
    <workbookView xWindow="0" yWindow="0" windowWidth="25125" windowHeight="12435"/>
  </bookViews>
  <sheets>
    <sheet name="LMCH 09-2022" sheetId="8" r:id="rId1"/>
  </sheets>
  <externalReferences>
    <externalReference r:id="rId2"/>
  </externalReferences>
  <definedNames>
    <definedName name="zcdph">[1]Rekapitulace!$B$14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8" l="1"/>
  <c r="G106" i="8"/>
  <c r="G105" i="8"/>
  <c r="G104" i="8"/>
  <c r="G61" i="8"/>
  <c r="G62" i="8"/>
  <c r="G63" i="8"/>
  <c r="G102" i="8"/>
  <c r="G103" i="8"/>
  <c r="G39" i="8"/>
  <c r="G40" i="8"/>
  <c r="G36" i="8" l="1"/>
  <c r="G37" i="8"/>
  <c r="G38" i="8"/>
  <c r="G55" i="8"/>
  <c r="G56" i="8"/>
  <c r="G19" i="8"/>
  <c r="G71" i="8"/>
  <c r="G72" i="8"/>
  <c r="G73" i="8"/>
  <c r="G74" i="8"/>
  <c r="G18" i="8"/>
  <c r="G20" i="8"/>
  <c r="G21" i="8"/>
  <c r="G22" i="8"/>
  <c r="G23" i="8"/>
  <c r="G35" i="8"/>
  <c r="G100" i="8"/>
  <c r="G99" i="8"/>
  <c r="G98" i="8"/>
  <c r="G97" i="8"/>
  <c r="G96" i="8"/>
  <c r="G95" i="8"/>
  <c r="G94" i="8"/>
  <c r="G93" i="8"/>
  <c r="G53" i="8"/>
  <c r="G111" i="8" l="1"/>
  <c r="G112" i="8"/>
  <c r="G113" i="8"/>
  <c r="G114" i="8"/>
  <c r="G115" i="8"/>
  <c r="G116" i="8"/>
  <c r="G117" i="8"/>
  <c r="G118" i="8"/>
  <c r="G110" i="8"/>
  <c r="G119" i="8" l="1"/>
  <c r="G101" i="8"/>
  <c r="G47" i="8"/>
  <c r="G88" i="8"/>
  <c r="G85" i="8"/>
  <c r="G86" i="8"/>
  <c r="G87" i="8"/>
  <c r="G89" i="8"/>
  <c r="G90" i="8"/>
  <c r="G91" i="8"/>
  <c r="G92" i="8"/>
  <c r="G84" i="8"/>
  <c r="G80" i="8"/>
  <c r="G79" i="8"/>
  <c r="G78" i="8"/>
  <c r="G69" i="8"/>
  <c r="G70" i="8"/>
  <c r="G75" i="8"/>
  <c r="G76" i="8"/>
  <c r="G77" i="8"/>
  <c r="G68" i="8"/>
  <c r="G67" i="8"/>
  <c r="G60" i="8"/>
  <c r="G64" i="8" s="1"/>
  <c r="G54" i="8"/>
  <c r="G52" i="8"/>
  <c r="G51" i="8"/>
  <c r="G46" i="8"/>
  <c r="G45" i="8"/>
  <c r="G44" i="8"/>
  <c r="G48" i="8" s="1"/>
  <c r="G57" i="8" l="1"/>
  <c r="G81" i="8"/>
  <c r="G107" i="8"/>
  <c r="G34" i="8"/>
  <c r="G33" i="8"/>
  <c r="G32" i="8"/>
  <c r="G41" i="8" s="1"/>
  <c r="G27" i="8" l="1"/>
  <c r="G29" i="8" s="1"/>
  <c r="G12" i="8"/>
  <c r="G13" i="8"/>
  <c r="G14" i="8"/>
  <c r="G15" i="8"/>
  <c r="G16" i="8"/>
  <c r="G17" i="8"/>
  <c r="G11" i="8"/>
  <c r="G7" i="8"/>
  <c r="G8" i="8" s="1"/>
  <c r="G24" i="8" l="1"/>
</calcChain>
</file>

<file path=xl/sharedStrings.xml><?xml version="1.0" encoding="utf-8"?>
<sst xmlns="http://schemas.openxmlformats.org/spreadsheetml/2006/main" count="272" uniqueCount="129">
  <si>
    <t>Specifikace zboží</t>
  </si>
  <si>
    <t>Popis</t>
  </si>
  <si>
    <t>Jednotková cena v Kč bez DPH</t>
  </si>
  <si>
    <t>Celková cena část 03</t>
  </si>
  <si>
    <t>Celková cena část 02</t>
  </si>
  <si>
    <t>Celková cena část 01</t>
  </si>
  <si>
    <t>ks</t>
  </si>
  <si>
    <t>Jednotka</t>
  </si>
  <si>
    <t>Celkem jednotek</t>
  </si>
  <si>
    <t>Část 01</t>
  </si>
  <si>
    <t>Položka</t>
  </si>
  <si>
    <t>Identifikace nabízeného zboží</t>
  </si>
  <si>
    <t>Celková cena 
v Kč bez DPH</t>
  </si>
  <si>
    <t>Část 02</t>
  </si>
  <si>
    <t>Část 03</t>
  </si>
  <si>
    <t>Injekční dávkovač léčiv</t>
  </si>
  <si>
    <t>Část 04</t>
  </si>
  <si>
    <t xml:space="preserve">Zvlhčovací láhev určená ke zvlhčování protékajícího kyslíku. Láhev je napojitelná na běžne užívané kyslíkové průtokoměry a redukční ventily. Plastová část zvlhčovací láhve z tvrdého plastu s možností sterilizace autoklávem. </t>
  </si>
  <si>
    <t>Celková cena část 04</t>
  </si>
  <si>
    <t>Část 05</t>
  </si>
  <si>
    <t>Celková cena část 05</t>
  </si>
  <si>
    <t>Část 06</t>
  </si>
  <si>
    <t>Celková cena část 06</t>
  </si>
  <si>
    <t xml:space="preserve">Výukový defibrilační systém pro simulaci srdečních rytmů. Přístroj umožňující napojení na běžně užívané reálné defibrilátory. Přístroj umožňuje bezpečné podání defibrilačního výboje. Součástí je sada výměnných nalepovacích elektrod. Změna detekovatelného rytmu pomocí dálkového ovladače. Napájení bateriemi. </t>
  </si>
  <si>
    <t>Část 07</t>
  </si>
  <si>
    <t>Celková cena část 07</t>
  </si>
  <si>
    <t>Jednoduchý jednomembránový fonendoskop s olivkami z tvrdého plastu.</t>
  </si>
  <si>
    <t>Část 08</t>
  </si>
  <si>
    <t>Celková cena část 08</t>
  </si>
  <si>
    <t xml:space="preserve">Samorozpínací vak pro dětské pacienty. Lze použít i pro velmi malé děti. Vyroben z kvalitního materiálu umožňujícího opakované použití a dezinfekci. Vybaven přetlakovým ventilem, kompatibilní s běžně používanými obličejovými maskami, ET rourkami a supraglotickými pomůckami. </t>
  </si>
  <si>
    <t xml:space="preserve">Samorozpínací vak pro ventilaci dospělého. Součástí je přetlakový ventil. Vak je vyroben z odolného materiálu umožňujícího dlouhodobé použití a opakovanou dezinfekci. Kompatibilní se všemi běžně používanými obličejovými maskami, ET rourkami a supraglotickými pomůckami. </t>
  </si>
  <si>
    <t xml:space="preserve">Vakuová fixační dlaha pro horní a dolní končetinu v dospělé velikosti včetně pumpy pro odsátí vzduchu. Výrobek umožnující snadné a opakované použití. </t>
  </si>
  <si>
    <t xml:space="preserve">Manuální vakuová pumpa pro odsátí vzduchu z vakuových pomůcek (dlahy, límce, pánevní pásy, vakuové matrace). Jednoduchá manuální pumpa kompatibilní s používanými výrobky. </t>
  </si>
  <si>
    <t>Fixační krční límec pro dospělé. Nastavitelný - 16 velikostí. S výkyvnou podpěrkou brady.</t>
  </si>
  <si>
    <t>Páteřní deska sloužící k transportu pacienta. Lze použít v kombinaci s fixátory hlavy. Rozměry cca 40x185 cm.</t>
  </si>
  <si>
    <t>Část 09</t>
  </si>
  <si>
    <t>Celková cena část 09</t>
  </si>
  <si>
    <t>Sterilizovatelné nerezové anatomické svorky - 24 cm se zahnutými branžemi, plochými čelistmi opatřenými vroubky a samozavíracím mechanismem.</t>
  </si>
  <si>
    <t>Kontrolní manometr pro endotracheální kanyly s velkoobjemovými nízkotlakými manžetami, průměr stupnice 68 mm. Manometr je kompletní s 1 m spojovací hadičkou, s odsávacím ventilkem.</t>
  </si>
  <si>
    <t>Jehelec s nůžkovými rukojeťmi a krátkými tupými čelistmi opatřenými křížovým vroubkováním. Délka jehelce - 14 cm.</t>
  </si>
  <si>
    <t>Část 10</t>
  </si>
  <si>
    <t>Celková cena část 10</t>
  </si>
  <si>
    <t>Jednoduchý model (torzo) pro nácvik intubace, zavedení supraglotických pomůcek a ventilaci samorozpínacím vakem a obličejovou maskou. Anatomicky věrný model - dýchací cesty, plíce, jícen, žaludek. Na torzu je možno provádět i kardiopulmonální resuscitaci.</t>
  </si>
  <si>
    <t>Model umožňující kanylaci cévy pod USG kontrolou. Materiál modelu musí být anatomicky věrný simulující kůži, podkoží a vlastní cévu. Model cévy je možno jednoduše naplnit tekutinou. Povrch modelu musí být snadno omyvatelný. Model umožňující opakované punkce. Možnost snadné výměny jednotlivých komponent modelu.</t>
  </si>
  <si>
    <t>Model pro zavedení intraoseální jehly do hlavice humeru. Model odpovídající reálné anatomii - kost je krytá věrnou napodobeninou kůže. Model umožňuje zavedení odpovídající velikosti intraoseální jehly. Model s vysokou mírou výdrže a vyměnitelnými komponentami pro opakované použití.</t>
  </si>
  <si>
    <t>Anatomicky věrná figurína pro resuscitaci obézního pacienta. Figurína rozměry i odporem stlačení hrudníku odpovídá obéznímu pacientovi. Jsou dobře rozeznatelné anatomické orientační body pro správnou nepřímou srdeční masáž. Povrch figuríny je snadno omyvatelný. Je možné figurínu prodechnout ústy i pomocí samorozpínacího vaku a rovněž je možné simulovat různou míru obstrukce dýchacích cest.</t>
  </si>
  <si>
    <t>Model velké střelné rány s možností simulace tzv. wound packingu tedy utěsnění rány. Model umožňuje simulaci krvácení díky přiložené nádobě s falešnou krví, kterou je možno aplikovat pod tlakem a tím ověřit účinnost tamponády. Model musí být anatomicky věrný, dostatečně odolný i při opakovaném použití. Snadno omyvatelný.</t>
  </si>
  <si>
    <t>Jednoduchý model pro nácvik koniopunkce a konitomie. Anatomicky věrný model umožňující opakované použití. Důležitou vlastností modelu je snadná a rychlá výměna použité umělé kůže při opakovaném nácviku. Sada výměnných kůží je součástí balení.</t>
  </si>
  <si>
    <t>Simulátory základních dovedností</t>
  </si>
  <si>
    <t>Spotřební materiál pro první pomoc</t>
  </si>
  <si>
    <t>Spotřební materiál drobné nástroje</t>
  </si>
  <si>
    <t>Defibrilační systémy</t>
  </si>
  <si>
    <t>Spotřební materiál</t>
  </si>
  <si>
    <t>Laryngoskop a příslušenství</t>
  </si>
  <si>
    <t>Potřeby pro kyslíkovou terapii</t>
  </si>
  <si>
    <t>Model pro nácvik odběru arteriální krve. Realistický model simulující pulzatilní tok krve. Možnost odběru krve z arteria radialis a arteria brachialis.</t>
  </si>
  <si>
    <t>Infuzní stojan na kolečkách, výškově stavitelný. Stojan k uchycení až 4 infuzních lahví.</t>
  </si>
  <si>
    <t>sada</t>
  </si>
  <si>
    <t>Náhradní nalepovací elektrody pro defibrilátor a AED, opakovaně použitelné (minimálně 25 krát)</t>
  </si>
  <si>
    <t>Endotracheální rourka s nafukovací manžetou pro orální i nasální intubaci. Konektor pro nafukování musí být ve tvaru negativního konusu. Velikost 6</t>
  </si>
  <si>
    <t>Endotracheální rourka s nafukovací manžetou pro orální i nasální intubaci. Konektor pro nafukování musí být ve tvaru negativního konusu. Velikost 7</t>
  </si>
  <si>
    <t>Endotracheální rourka s nafukovací manžetou pro orální i nasální intubaci. Konektor pro nafukování musí být ve tvaru negativního konusu. Velikost 8</t>
  </si>
  <si>
    <t>Kyslíková maska pro dospělé s klipem na nos a kyslíkovou hadičkou. Bez rezervoáru. Zajištění na hlavu pacienta/simulátoru pomocí gumiček.</t>
  </si>
  <si>
    <t>Laryngeální jednorázová maska, anatomicky tvarovaná s nafukovací těsnící manžetou vel.2,5</t>
  </si>
  <si>
    <t>Laryngeální jednorázová maska, anatomicky tvarovaná s nafukovací těsnící manžetou vel.3</t>
  </si>
  <si>
    <t>Laryngeální jednorázová maska, anatomicky tvarovaná s nafukovací těsnící manžetou vel.5</t>
  </si>
  <si>
    <t>Laryngeální jednorázová maska, anatomicky tvarovaná s nafukovací těsnící manžetou vel.4</t>
  </si>
  <si>
    <t>Obličejová maska velikost 3 umožňující manuální ventilaci po zprůchodnění dýchacích cest. Plastová maska pro opakované použití. Maska je kompatibilní s běžně užívanými samorozpínacími vaky.</t>
  </si>
  <si>
    <t>Obličejová maska velikost 4 umožňující manuální ventilaci po zprůchodnění dýchacích cest. Plastová maska pro opakované použití. Maska je kompatibilní s běžně užívanými samorozpínacími vaky.</t>
  </si>
  <si>
    <t>Obličejová maska velikost 5 umožňující manuální ventilaci po zprůchodnění dýchacích cest. Plastová maska pro opakované použití. Maska je kompatibilní s ěžně užívanými samorozpínacími vaky.</t>
  </si>
  <si>
    <t>Náhradní sada elektrod k nácviku defibrilace - dospělé</t>
  </si>
  <si>
    <t>Náhradní sada elektrod k nácviku defibrilace - dětské</t>
  </si>
  <si>
    <t>Flexibilní dýchací okruh 1,8 m s Y konektory 22F, kolínko s portem.</t>
  </si>
  <si>
    <t>balení = 10 ks</t>
  </si>
  <si>
    <t>Výměník tepla a vlhkosti (HME filtr) pro dospělé s funkcí antivirového a antibakteriálního filtru pro napojení na standardní endotracheální kanylu či supraglotickou pomůcku.</t>
  </si>
  <si>
    <t xml:space="preserve">Cvičné pero, které slouží k autentické simulaci použití skutečného pera pro podání intramuskulární injekce adrenalinu u pacienta s anafylaktickým šokem. Pero je možno opakovaně použít. </t>
  </si>
  <si>
    <t>Aspirační trn pro opakovanou aspiraci (zelený). Délka hrotu 20 mm. Integrovaný odvzdušňovací filtr.</t>
  </si>
  <si>
    <t>balení = 25 ks</t>
  </si>
  <si>
    <t>Spotřební materiál -  intraoseální vrtačka a jehly</t>
  </si>
  <si>
    <t>Supraglotická gelová maska bez nutnosti inflace vel. 4</t>
  </si>
  <si>
    <t>balení (jehla a vlákno)</t>
  </si>
  <si>
    <t xml:space="preserve">Injekční dávkovač pro kontinuální aplikaci léčiv s možností bolusového podání. Přístroj s jednoduchým digitálním displejem umožňující použití stříkačky o objemu 20 a 50 ml. Dávkovač s optickými i akustickými alarmy. Dávkování v rozpětí 0,1 - 99 ml/h. Provoz na síťové napětí 240V + vestavěná baterie umožňující alespoň 1 h provozu bez připojení k síti. </t>
  </si>
  <si>
    <t>Jednorázový anesteziologický okruh. Součástí je okruh vrapovaných hadic s Y spojkou s konektory 22F, vrapovaná prodlužovací hadice s konentory 22F délky 150 cm, kolínko s portem, oboustranný konektor 22 m, dýchací vak 3 l</t>
  </si>
  <si>
    <t>Glukometr v balení s 25 kusy testovacích proužků</t>
  </si>
  <si>
    <t xml:space="preserve">Kompaktní elektrická odsávačka sekretů. Pístová vývěva se sacím výkonem alespoň 22 l/min., regulátor vakua včetně vakuometru. Napájení ze sítě 240V. Součástí přístroje je sběrná nádoba na opakované použití. </t>
  </si>
  <si>
    <t>Tréninkový AED přístroj. Přístroj dávající pokyny v mluvené formě s možností volby jazyka - čeština, angličtina. Přístroj vybavený nalepovacími elektordami s možností výměny dětských a dospělých elektrod. Detekce přilepení elektrod. Přístroj s tlumičem výboje, možností simulace defibrilovatelného i nedefibrilovatelného rytmu. Dálkové ovládání. Možnost využití v poloautomatickém i plněautomatickém režimu.</t>
  </si>
  <si>
    <t>Kompaktní intraoseální vrtačka pro zavedení intraoseální jehly. Poháněná akumulártorem. Životnost akumulátoru 500 - 1000 zavedení.</t>
  </si>
  <si>
    <t>Intraoseální jehla se zavaděčem, průsvit 15 G, délka jehly - 15 mm, standardizované označení - růžová barva zavaděče.</t>
  </si>
  <si>
    <t>Intraoseální jehla se zavaděčem, průsvit 15 G, délka jehly - 25 mm, standardizované označení - modrá barva zavaděče.</t>
  </si>
  <si>
    <t>Intraoseální jehla se zavaděčem, průsvit 15 G, délka jehly - 45 mm, standardizované označení - žlutá barva zavaděče.</t>
  </si>
  <si>
    <t>Škrtidlo určené k aplikaci jednou rukou. Pevný systém vratidla s pohybující se vnitřní páskou poskytující stejnoměrný tlak po obvodu končetiny.</t>
  </si>
  <si>
    <t xml:space="preserve">Fixační imobilizační pánevní pás pro rychlou neinvazivní stabilizaci pánve. Pás umožňuje snadnou manipulaci a naložení i jedním záchrancem. Po optimálním naložení a dotažení dochází k automatické fixaci pozice pásu. Pás z měkké tkaniny, které zabraňuje tvorbě dekubitů. </t>
  </si>
  <si>
    <t>Obličejová maska velikost 2 umožňující manuální ventilaci po zprůchodnění dýchacích cest. Plastová maska pro opakované použití. Maska je kompatibilní s běžně užívanými samorozpínacími vaky.</t>
  </si>
  <si>
    <t>Nerezové resterilizovatelné nůžky s dvěma branžemi a tupým koncem pro stříhání obvazového materiálu a snímání krytí z pacienta bez rizika poranění. Lomené, 23 cm dlouhé</t>
  </si>
  <si>
    <t>Nerezové resterilizovatelné nůžky s dvěma branžemi a tupým koncem pro stříhání obvazového materiálu a snímání krytí z pacienta bez rizika poranění. Lomené, 14 cm dlouhé</t>
  </si>
  <si>
    <t>Sterilizovatelné nerezové anatomické svorky - 24 cm s rovnými branžemi, plochými čelistmi opatřenými vroubky a samozavíracím mechanismem.</t>
  </si>
  <si>
    <t>Sterilizovatelné nerezové anatomické svorky - 16 cm s rovnými branžemi, plochými čelistmi opatřenými vroubky a samozavíracím mechanismem.</t>
  </si>
  <si>
    <t>Sterilizovatelné nerezové anatomické svorky - 16 cm se zahnutými branžemi, plochými čelistmi opatřenými vroubky a samozavíracím mechanismem.</t>
  </si>
  <si>
    <t>Pinzeta anatomická 50 cm rovná s vroubkovanými čelistmi a tupou špičkou k zajištění pevného úchopu.</t>
  </si>
  <si>
    <t>Pinzeta anatomická 18 cm rovná s vroubkovanými čelistmi a tupou špičkou k zajištění pevného úchopu.</t>
  </si>
  <si>
    <t>Zavaděč endotracheální rourky pro obtížné intubace. Kulaté zakončení, hladký povrch. Velikost CH10</t>
  </si>
  <si>
    <t>Zavaděč endotracheální rourky - bužie. Pro jednorázové užití. Bez latexu. Sterilní. Typ materiálu - polyetylén. Obvod 15 Fr, délka 60 cm. Vhodné pro rourky o velikosti 6 - 11 mm.</t>
  </si>
  <si>
    <t>Jehly a nevstřebatelné chirurgické vlákno z polyamidu. Šití je sterilní, jednotlivě balené a určené k jednorázovému použití. Vlákno je monofilní, vyrobeno z nylonu 6, obarvené namodro barvivem ftalociamin a je zataveno v konci jehly. Délka vlákna je 45 cm a jeho síla EP 2.0 (0,2 mm) a v USP 3/0. Jehla je řezná o délce 26 mm.</t>
  </si>
  <si>
    <t>Jehly a nevstřebatelné chirurgické vlákno z polyamidu. Šití je sterilní, jednotlivě balené a určené k jednorázovému použití. Vlákno je monofilní, vyrobeno z nylonu 6, obarvené namodro barvivem ftalociamin a je zataveno v konci jehly. Délka vlákna je 45 cm a jeho síla EP 1.5 (0,15 mm) a v USP 4/0. Jehla je řezná o délce 26 mm.</t>
  </si>
  <si>
    <t xml:space="preserve">Přístroj pro nepřímou laryngoskopii. Zdroj světla a kamera v blízkosti hrotu lžíce laryngoskopu. Přenos obrazu na integrovaný LCD displej. LCD displej velikosti minimálně 3" v úhlopříčce, rozlišení alespoň 180 x 720px. Možnost ukládání obrazu a videa na datové médium a připojení k externímu monitoru. Možnost výměny laryngoskopické lžíce různých velikostí. Lžíce opakovaně použitelné s možností sterilizace. Přístroj s možností dobíjení baterie. Součástí je kufřík na uskladnění a snadný přenos přístroje. Tři přístroje budou požadovány s lžicí Macintosh 3 a další tři s velikostí 4. </t>
  </si>
  <si>
    <t>Plovákový průtokoměr umožňující snadné dávkování kyslíku z centrálního rozvodu plynů nebo tlakové láhve - napojení přes rychlospojku. Vstupní tlak 4,5 bar. Rozpětí průtoku od 0-15 l/min.  Na výstupní přípojku je možno napojit inhalační polomasku, nosní kanylu nebo zvlhčovací láhev pro dlouhodobou kyslíkovou terapii.  Přístroj je vybaven vstupním filtrem mechanických nečistot.</t>
  </si>
  <si>
    <t>Kyslíkové brýle z měkkého plastu pro dospělé pacienty s 2 m hadičkou pro připojení ke zdroji kyslíku.</t>
  </si>
  <si>
    <t>Anesteziologický dýchací systém jednocestný Mapleson C. Dýchací systém bez zpětného vdechování vybavený rezervoárovým vakem umožňujícím manuální ventilaci a přetlakovým ventilem a vrapovanou hadicí k napojení systému ke zdroji medicinálního plynu.</t>
  </si>
  <si>
    <t xml:space="preserve">Odlehčený scoop rám určený pro snadné naložení zraněné osoby. Scoop rám umožňuje fixaci transportované osoby 3 bezpečnostními pásy. Snadno omyvatelný, nastavitelná délka nožní části, uprostřed křídel integrovaná spojka, s jejíž pomocí lze rám snadno rozdělit na dvě části a tak naložit či vyložit poraněnou osobu. </t>
  </si>
  <si>
    <t>Diagnostická svítilna. Napájení na baterie. Materiál - hliník.</t>
  </si>
  <si>
    <t>Model paže pro venepunkci a zavedení nitrožilní kanyly. Anatomicky věrný model, žilní systém je vizuálně patrný a dobře palpovatelný. Kanylaci je možné provádět na dorzu ruky předloktí i v kubitě. Systém umožňuje snadné natlakování a odvzdušnění. Vysoká odolnost a životnost systému.</t>
  </si>
  <si>
    <t>Jednoduché resuscitační figuríny. Sada obsahuje model dospělého, většího dítěte a kojence. Figuríny umožňující komprese hrudníku a dýchání z úst do úst nebo ventilaci samorozpínacím vakem a obličejovou maskou. Figuríny jsou propojitelné přes wifi s mobilním telefonem nebo tabletem a jsou schopny studentovi poskytnout zpětnou vazbu s ohledem na prováděné komprese hrudníku a ventilaci.</t>
  </si>
  <si>
    <t>Vakuová matrace pro bezpečný transport nemocného. Matrace rozměru min. 80x220 cm vyrobena z trvanlivého a snadno omyvatelného materiálu. Matrace umožňuje fixaci a stabilizaci transportovaného pacienta pomocí popruhů a díky možnosti odsátí vzduchu z matrace. Matrace je vybavena alespoň 3 úchyty na každé straně umožňujícími transport pacienta vícečlenným týmem.  Součástí je pumpa pro odsátí vzduchu z matrace.</t>
  </si>
  <si>
    <t>Lžíce laryngoskopická McIntosh vel. 1 - kompatibilní s rukojetí</t>
  </si>
  <si>
    <t>Lžíce laryngoskopická McIntosh vel. 3 - kompatibilní s rukojetí</t>
  </si>
  <si>
    <t>Lžíce laryngoskopická McIntosh vel. 4 - kompatibilní s rukojetí</t>
  </si>
  <si>
    <t>Lžíce laryngoskopická McIntosh vel. 2 - kompatibilní s rukojetí</t>
  </si>
  <si>
    <t>Dobíjecí stanice pro 2 laryngoskopy. Indukční dobíjení. Stanice se síťovým napájením na 230V. Pro rukojeti o průměru 28 mm. Kompatibilní s rukojetí a baterií larygoskopu.</t>
  </si>
  <si>
    <t>Dobíjecí baterie pro laryngoskop, 2,5V Li-ion technologie. Kompatibilní s nabíječkou a rukojetí laryngoskopu.</t>
  </si>
  <si>
    <t>Rukojeť laryngoskop pro přímou laryngoskopii s LED osvětlením, dobíjecí. Průměr rukojeti 28 mm. Kompatibilní s nábíječkou a baterií pro laryngoskop.</t>
  </si>
  <si>
    <t>Přechodový adaptér pro propojení výukového defibrilačního systému pro simulaci srdečních rytmů s defibrilátory typu LifePack 20e.</t>
  </si>
  <si>
    <r>
      <t xml:space="preserve">Dodavatel vyplní pouze </t>
    </r>
    <r>
      <rPr>
        <i/>
        <u/>
        <sz val="11"/>
        <rFont val="Calibri"/>
        <family val="2"/>
        <charset val="238"/>
        <scheme val="minor"/>
      </rPr>
      <t>všechny</t>
    </r>
    <r>
      <rPr>
        <i/>
        <sz val="11"/>
        <rFont val="Calibri"/>
        <family val="2"/>
        <charset val="238"/>
        <scheme val="minor"/>
      </rPr>
      <t xml:space="preserve"> žlutě podbarvené buňky v tabulce níže, a to pouze pro část, do které podává nabídku.</t>
    </r>
  </si>
  <si>
    <t xml:space="preserve">Monitor umožňující propojení s flexibilním bronchoskopem. Monitor je vybaven držákem, videovýstupem pro další vužití, USB. Velikost obrazovky 12,8 palců (v poměru 16:9). Rolzlišení 1920x1080 px. Vnitřní paměť min. 32 GB. HDMI a SDI výstup videa. Připojení přes Wi-Fi a LAN. Nastavení ostrosti, barvy, kontrastu a světlosti obrazu. </t>
  </si>
  <si>
    <t>Monitor k bronchoskopu</t>
  </si>
  <si>
    <t>Prstový pulzní oxymetr, otočný display ve 4 směrech. Vhodný pro měření u dospělých i dětí. Opatřen časovačem. Napájení na baterie, výdrž baterie min. 18h provozu. Rozsah měření SpO2 35-99%. Rozsah měření PR 30-240 BPM. Odbourávání pohybových artefaktů. Zobrazení stavu baterie. Balení včetně pouzdra.</t>
  </si>
  <si>
    <t>Jednorázový skalpel s plastovou rukojetí</t>
  </si>
  <si>
    <t>Laryngeální tubus s kanálkem pro odsávací sondu, velikost 2,5</t>
  </si>
  <si>
    <t>Laryngeální tubus s kanálkem pro odsávací sondu, velikost 4</t>
  </si>
  <si>
    <t>Jehelec opatřen klešťovými rukojeťmi a krátkými tupými čelistmi s vroubkováním. Má samorozevíratelné rukojeti s třístupňovým zámkem na jejich zadním konci zabraňující somovolnému rozevření. Délka jehelce - 14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</si>
</sst>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K_č_-;\-* #,##0.00\ _K_č_-;_-* &quot;-&quot;??\ _K_č_-;_-@_-"/>
    <numFmt numFmtId="165" formatCode="#,##0.00\ &quot;Kč&quot;"/>
    <numFmt numFmtId="166" formatCode="_-* #,##0_-;\-* #,##0_-;_-* &quot;-&quot;??_-;_-@_-"/>
  </numFmts>
  <fonts count="1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FF0000"/>
      <name val="Calibri"/>
      <family val="2"/>
      <charset val="238"/>
      <scheme val="minor"/>
    </font>
    <font>
      <sz val="11"/>
      <color theme="1"/>
      <name val="Calibri"/>
      <family val="2"/>
      <charset val="238"/>
      <scheme val="minor"/>
    </font>
    <font>
      <b/>
      <sz val="20"/>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name val="Calibri"/>
      <family val="2"/>
      <charset val="238"/>
      <scheme val="minor"/>
    </font>
    <font>
      <i/>
      <u/>
      <sz val="11"/>
      <name val="Calibri"/>
      <family val="2"/>
      <charset val="238"/>
      <scheme val="minor"/>
    </font>
    <font>
      <i/>
      <sz val="11"/>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rgb="FFE0E0E0"/>
        <bgColor rgb="FFE0E0E0"/>
      </patternFill>
    </fill>
    <fill>
      <patternFill patternType="solid">
        <fgColor rgb="FFE0834A"/>
        <bgColor rgb="FFE0834A"/>
      </patternFill>
    </fill>
    <fill>
      <patternFill patternType="solid">
        <fgColor theme="4" tint="0.39997558519241921"/>
        <bgColor rgb="FFE0E0E0"/>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auto="1"/>
      </bottom>
      <diagonal/>
    </border>
    <border>
      <left/>
      <right/>
      <top/>
      <bottom style="medium">
        <color indexed="64"/>
      </bottom>
      <diagonal/>
    </border>
    <border>
      <left style="thin">
        <color rgb="FF000000"/>
      </left>
      <right style="thin">
        <color rgb="FF000000"/>
      </right>
      <top style="thin">
        <color indexed="64"/>
      </top>
      <bottom style="medium">
        <color auto="1"/>
      </bottom>
      <diagonal/>
    </border>
    <border>
      <left style="thin">
        <color rgb="FF000000"/>
      </left>
      <right style="thin">
        <color auto="1"/>
      </right>
      <top style="thin">
        <color auto="1"/>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auto="1"/>
      </bottom>
      <diagonal/>
    </border>
    <border>
      <left style="medium">
        <color indexed="64"/>
      </left>
      <right/>
      <top/>
      <bottom style="medium">
        <color indexed="64"/>
      </bottom>
      <diagonal/>
    </border>
    <border>
      <left style="thin">
        <color auto="1"/>
      </left>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top style="thin">
        <color indexed="64"/>
      </top>
      <bottom style="medium">
        <color auto="1"/>
      </bottom>
      <diagonal/>
    </border>
    <border>
      <left style="medium">
        <color indexed="64"/>
      </left>
      <right style="thin">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116">
    <xf numFmtId="0" fontId="0" fillId="0" borderId="0" xfId="0"/>
    <xf numFmtId="0" fontId="7" fillId="5" borderId="7"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xf>
    <xf numFmtId="0" fontId="0" fillId="0" borderId="11" xfId="0" applyFont="1" applyBorder="1" applyAlignment="1" applyProtection="1">
      <alignment horizontal="center" vertical="center"/>
    </xf>
    <xf numFmtId="0" fontId="7" fillId="5" borderId="14"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0" fillId="0" borderId="10" xfId="0" applyFont="1" applyBorder="1" applyAlignment="1" applyProtection="1">
      <alignment vertical="center"/>
    </xf>
    <xf numFmtId="0" fontId="1" fillId="0" borderId="12" xfId="0" applyFont="1" applyBorder="1" applyAlignment="1" applyProtection="1">
      <alignment vertical="center"/>
    </xf>
    <xf numFmtId="0" fontId="2" fillId="0"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0" borderId="8" xfId="0" applyFont="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protection locked="0"/>
    </xf>
    <xf numFmtId="0" fontId="0" fillId="0" borderId="22" xfId="0" applyFont="1" applyBorder="1" applyAlignment="1" applyProtection="1">
      <alignment horizontal="center" vertical="center"/>
    </xf>
    <xf numFmtId="0" fontId="2" fillId="0" borderId="17" xfId="0" applyFont="1" applyFill="1" applyBorder="1" applyAlignment="1" applyProtection="1">
      <alignment horizontal="center" vertical="center" wrapText="1"/>
    </xf>
    <xf numFmtId="0" fontId="0" fillId="0" borderId="7" xfId="0" applyFont="1" applyBorder="1" applyAlignment="1" applyProtection="1">
      <alignment horizontal="center" vertical="center"/>
    </xf>
    <xf numFmtId="0" fontId="2" fillId="2"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0" fillId="0" borderId="27" xfId="0" applyFont="1" applyBorder="1" applyAlignment="1" applyProtection="1">
      <alignment horizontal="center" vertical="center"/>
    </xf>
    <xf numFmtId="0" fontId="2" fillId="0" borderId="28"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xf>
    <xf numFmtId="0" fontId="8" fillId="2" borderId="4"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shrinkToFit="1"/>
    </xf>
    <xf numFmtId="0" fontId="0" fillId="0" borderId="0" xfId="0" applyFont="1" applyBorder="1" applyAlignment="1" applyProtection="1">
      <alignment vertical="center"/>
    </xf>
    <xf numFmtId="0" fontId="0" fillId="0" borderId="0" xfId="0" applyFont="1" applyBorder="1" applyAlignment="1" applyProtection="1">
      <alignment vertical="center" wrapText="1" shrinkToFit="1"/>
    </xf>
    <xf numFmtId="0" fontId="0" fillId="0" borderId="0" xfId="0" applyFont="1" applyFill="1" applyBorder="1" applyAlignment="1" applyProtection="1">
      <alignment vertical="center"/>
    </xf>
    <xf numFmtId="164" fontId="0" fillId="0" borderId="3" xfId="0" applyNumberFormat="1" applyFont="1" applyBorder="1" applyAlignment="1" applyProtection="1">
      <alignment vertical="center"/>
    </xf>
    <xf numFmtId="0" fontId="0" fillId="0" borderId="0" xfId="0" applyFont="1" applyAlignment="1" applyProtection="1">
      <alignment vertical="center"/>
    </xf>
    <xf numFmtId="0" fontId="1" fillId="0" borderId="0" xfId="0" applyFont="1" applyFill="1" applyBorder="1" applyAlignment="1" applyProtection="1">
      <alignment vertical="center" wrapText="1" shrinkToFit="1"/>
    </xf>
    <xf numFmtId="165" fontId="0" fillId="0" borderId="0" xfId="0" applyNumberFormat="1" applyFont="1" applyAlignment="1" applyProtection="1">
      <alignment vertical="center"/>
    </xf>
    <xf numFmtId="43" fontId="1" fillId="0" borderId="0" xfId="1" applyFont="1" applyFill="1" applyBorder="1" applyAlignment="1" applyProtection="1">
      <alignment horizontal="right" vertical="center" wrapText="1" shrinkToFit="1"/>
    </xf>
    <xf numFmtId="165" fontId="1" fillId="0" borderId="0" xfId="0" applyNumberFormat="1" applyFont="1" applyFill="1" applyBorder="1" applyAlignment="1" applyProtection="1">
      <alignment vertical="center" wrapText="1" shrinkToFit="1"/>
    </xf>
    <xf numFmtId="164" fontId="0" fillId="0" borderId="0" xfId="0" applyNumberFormat="1" applyFont="1" applyBorder="1" applyAlignment="1" applyProtection="1">
      <alignment vertical="center"/>
    </xf>
    <xf numFmtId="0" fontId="3" fillId="0" borderId="0" xfId="0" applyFont="1" applyFill="1" applyBorder="1" applyAlignment="1" applyProtection="1">
      <alignment vertical="center" wrapText="1" shrinkToFit="1"/>
    </xf>
    <xf numFmtId="0" fontId="0" fillId="0" borderId="0" xfId="0" applyFont="1" applyFill="1" applyBorder="1" applyAlignment="1" applyProtection="1">
      <alignment vertical="center" wrapText="1" shrinkToFit="1"/>
    </xf>
    <xf numFmtId="166" fontId="0" fillId="0" borderId="0" xfId="1" applyNumberFormat="1" applyFont="1" applyFill="1" applyBorder="1" applyAlignment="1" applyProtection="1">
      <alignment horizontal="right" vertical="center" wrapText="1" shrinkToFit="1"/>
    </xf>
    <xf numFmtId="165" fontId="0" fillId="0" borderId="0" xfId="0" applyNumberFormat="1" applyFont="1" applyFill="1" applyBorder="1" applyAlignment="1" applyProtection="1">
      <alignment vertical="center" wrapText="1" shrinkToFit="1"/>
    </xf>
    <xf numFmtId="0" fontId="10" fillId="0" borderId="0" xfId="0" applyFont="1" applyAlignment="1" applyProtection="1">
      <alignment vertical="center" wrapText="1" shrinkToFit="1"/>
    </xf>
    <xf numFmtId="0" fontId="10" fillId="0" borderId="0" xfId="0" applyFont="1" applyAlignment="1" applyProtection="1">
      <alignment vertical="center"/>
    </xf>
    <xf numFmtId="0" fontId="10" fillId="0" borderId="0" xfId="0" applyFont="1" applyFill="1" applyAlignment="1" applyProtection="1">
      <alignment vertical="center"/>
    </xf>
    <xf numFmtId="4" fontId="10" fillId="0" borderId="0" xfId="0" applyNumberFormat="1" applyFont="1" applyAlignment="1" applyProtection="1">
      <alignment vertical="center"/>
    </xf>
    <xf numFmtId="0" fontId="2" fillId="0" borderId="26" xfId="0" applyFont="1" applyFill="1" applyBorder="1" applyAlignment="1" applyProtection="1">
      <alignment horizontal="center" vertical="center" wrapText="1"/>
    </xf>
    <xf numFmtId="0" fontId="0" fillId="0" borderId="12" xfId="0" applyFont="1" applyBorder="1" applyAlignment="1" applyProtection="1">
      <alignment vertical="center"/>
    </xf>
    <xf numFmtId="0" fontId="0" fillId="0" borderId="14" xfId="0" applyFont="1" applyBorder="1" applyAlignment="1" applyProtection="1">
      <alignment horizontal="center" vertical="center"/>
    </xf>
    <xf numFmtId="0" fontId="2" fillId="0" borderId="13"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5" fillId="0" borderId="0" xfId="0" applyFont="1" applyAlignment="1" applyProtection="1">
      <alignment horizontal="center" vertical="center" wrapText="1"/>
    </xf>
    <xf numFmtId="0" fontId="0" fillId="0" borderId="31" xfId="0" applyFont="1" applyBorder="1" applyAlignment="1" applyProtection="1">
      <alignment horizontal="center" vertical="center"/>
    </xf>
    <xf numFmtId="0" fontId="2" fillId="0" borderId="24" xfId="0" applyFont="1" applyFill="1" applyBorder="1" applyAlignment="1" applyProtection="1">
      <alignment vertical="center" wrapText="1"/>
    </xf>
    <xf numFmtId="0" fontId="2" fillId="2" borderId="24" xfId="0" applyFont="1" applyFill="1" applyBorder="1" applyAlignment="1" applyProtection="1">
      <alignment horizontal="center" vertical="center" wrapText="1"/>
      <protection locked="0"/>
    </xf>
    <xf numFmtId="4" fontId="2" fillId="0" borderId="21" xfId="0" applyNumberFormat="1" applyFont="1" applyBorder="1" applyAlignment="1" applyProtection="1">
      <alignment horizontal="right" vertical="center" indent="1"/>
    </xf>
    <xf numFmtId="4" fontId="1" fillId="4" borderId="21" xfId="0" applyNumberFormat="1" applyFont="1" applyFill="1" applyBorder="1" applyAlignment="1" applyProtection="1">
      <alignment horizontal="right" vertical="center" indent="1"/>
    </xf>
    <xf numFmtId="4" fontId="2" fillId="0" borderId="5" xfId="0" applyNumberFormat="1" applyFont="1" applyBorder="1" applyAlignment="1" applyProtection="1">
      <alignment horizontal="right" vertical="center" indent="1"/>
    </xf>
    <xf numFmtId="4" fontId="2" fillId="0" borderId="6" xfId="0" applyNumberFormat="1" applyFont="1" applyBorder="1" applyAlignment="1" applyProtection="1">
      <alignment horizontal="right" vertical="center" indent="1"/>
    </xf>
    <xf numFmtId="4" fontId="2" fillId="0" borderId="23" xfId="0" applyNumberFormat="1" applyFont="1" applyBorder="1" applyAlignment="1" applyProtection="1">
      <alignment horizontal="right" vertical="center" indent="1"/>
    </xf>
    <xf numFmtId="4" fontId="1" fillId="4" borderId="16" xfId="0" applyNumberFormat="1" applyFont="1" applyFill="1" applyBorder="1" applyAlignment="1" applyProtection="1">
      <alignment horizontal="right" vertical="center" indent="1"/>
    </xf>
    <xf numFmtId="4" fontId="2" fillId="0" borderId="29" xfId="0" applyNumberFormat="1" applyFont="1" applyBorder="1" applyAlignment="1" applyProtection="1">
      <alignment horizontal="right" vertical="center" indent="1"/>
    </xf>
    <xf numFmtId="4" fontId="2" fillId="0" borderId="15" xfId="0" applyNumberFormat="1" applyFont="1" applyBorder="1" applyAlignment="1" applyProtection="1">
      <alignment horizontal="right" vertical="center" indent="1"/>
    </xf>
    <xf numFmtId="4" fontId="2" fillId="0" borderId="9" xfId="0" applyNumberFormat="1" applyFont="1" applyBorder="1" applyAlignment="1" applyProtection="1">
      <alignment horizontal="right" vertical="center" indent="1"/>
    </xf>
    <xf numFmtId="0" fontId="1" fillId="4" borderId="10"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8" fillId="2" borderId="0" xfId="0" applyFont="1" applyFill="1" applyBorder="1" applyAlignment="1" applyProtection="1">
      <alignment horizontal="left" vertical="center" wrapText="1"/>
    </xf>
    <xf numFmtId="0" fontId="5" fillId="0" borderId="0" xfId="0" applyFont="1" applyAlignment="1" applyProtection="1">
      <alignment horizontal="center" vertical="center" wrapText="1"/>
    </xf>
    <xf numFmtId="0" fontId="0" fillId="0" borderId="4" xfId="0" applyFill="1" applyBorder="1" applyAlignment="1" applyProtection="1">
      <alignment vertical="center" wrapText="1"/>
    </xf>
    <xf numFmtId="0" fontId="0" fillId="0" borderId="4" xfId="0" applyBorder="1" applyAlignment="1" applyProtection="1">
      <alignment horizontal="center" vertical="center" wrapText="1"/>
    </xf>
    <xf numFmtId="0" fontId="0" fillId="0" borderId="0" xfId="0" applyAlignment="1" applyProtection="1">
      <alignment vertical="center"/>
    </xf>
    <xf numFmtId="0" fontId="0" fillId="0" borderId="1" xfId="0" applyFill="1" applyBorder="1" applyAlignment="1" applyProtection="1">
      <alignment vertical="center" wrapText="1"/>
    </xf>
    <xf numFmtId="0" fontId="0" fillId="0" borderId="1"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0" fillId="0" borderId="1" xfId="0" applyFill="1" applyBorder="1" applyAlignment="1" applyProtection="1">
      <alignment horizontal="center" vertical="center" wrapText="1"/>
    </xf>
    <xf numFmtId="0" fontId="6" fillId="0" borderId="1" xfId="0" applyFont="1" applyBorder="1" applyAlignment="1" applyProtection="1">
      <alignment vertical="center" wrapText="1"/>
    </xf>
    <xf numFmtId="0" fontId="6" fillId="0" borderId="1" xfId="0" applyFont="1" applyBorder="1" applyAlignment="1" applyProtection="1">
      <alignment horizontal="center" vertical="center"/>
    </xf>
    <xf numFmtId="0" fontId="0" fillId="0" borderId="1" xfId="0" applyBorder="1" applyAlignment="1" applyProtection="1">
      <alignment vertical="center" wrapText="1"/>
    </xf>
    <xf numFmtId="0" fontId="0" fillId="0" borderId="17" xfId="0" applyBorder="1" applyAlignment="1" applyProtection="1">
      <alignment vertical="center" wrapText="1"/>
    </xf>
    <xf numFmtId="0" fontId="0" fillId="0" borderId="17" xfId="0" applyBorder="1" applyAlignment="1" applyProtection="1">
      <alignment horizontal="center" vertical="center" wrapText="1"/>
    </xf>
    <xf numFmtId="0" fontId="0" fillId="0" borderId="10" xfId="0" applyBorder="1" applyAlignment="1" applyProtection="1">
      <alignment vertical="center"/>
    </xf>
    <xf numFmtId="0" fontId="0" fillId="0" borderId="12" xfId="0" applyBorder="1" applyAlignment="1" applyProtection="1">
      <alignment vertical="center"/>
    </xf>
    <xf numFmtId="0" fontId="0" fillId="0" borderId="28" xfId="0" applyBorder="1" applyAlignment="1" applyProtection="1">
      <alignment vertical="center" wrapText="1"/>
    </xf>
    <xf numFmtId="0" fontId="0" fillId="0" borderId="28" xfId="0" applyBorder="1" applyAlignment="1" applyProtection="1">
      <alignment horizontal="center" vertical="center" wrapText="1"/>
    </xf>
    <xf numFmtId="0" fontId="0" fillId="0" borderId="19" xfId="0" applyFill="1" applyBorder="1" applyAlignment="1" applyProtection="1">
      <alignment vertical="center" wrapText="1"/>
    </xf>
    <xf numFmtId="0" fontId="0" fillId="0" borderId="19" xfId="0" applyBorder="1" applyAlignment="1" applyProtection="1">
      <alignment horizontal="center" vertical="center" wrapText="1"/>
    </xf>
    <xf numFmtId="0" fontId="0" fillId="0" borderId="4" xfId="0" applyBorder="1" applyAlignment="1" applyProtection="1">
      <alignment vertical="center" wrapText="1"/>
    </xf>
    <xf numFmtId="0" fontId="2" fillId="0" borderId="17" xfId="0" applyFont="1" applyBorder="1" applyAlignment="1" applyProtection="1">
      <alignment vertical="center" wrapText="1"/>
    </xf>
    <xf numFmtId="0" fontId="0" fillId="0" borderId="24" xfId="0" applyFill="1" applyBorder="1" applyAlignment="1" applyProtection="1">
      <alignment vertical="center" wrapText="1"/>
    </xf>
    <xf numFmtId="0" fontId="0" fillId="0" borderId="24" xfId="0" applyFill="1" applyBorder="1" applyAlignment="1" applyProtection="1">
      <alignment horizontal="center" vertical="center" wrapText="1"/>
    </xf>
    <xf numFmtId="0" fontId="0" fillId="0" borderId="0" xfId="0" applyFill="1" applyAlignment="1" applyProtection="1">
      <alignment vertical="center"/>
    </xf>
    <xf numFmtId="0" fontId="0" fillId="0" borderId="13" xfId="0" applyBorder="1" applyAlignment="1" applyProtection="1">
      <alignment vertical="center" wrapText="1"/>
    </xf>
    <xf numFmtId="0" fontId="0" fillId="0" borderId="13" xfId="0" applyBorder="1" applyAlignment="1" applyProtection="1">
      <alignment horizontal="center" vertical="center" wrapText="1"/>
    </xf>
    <xf numFmtId="0" fontId="0" fillId="0" borderId="17" xfId="0" applyFill="1" applyBorder="1" applyAlignment="1" applyProtection="1">
      <alignment vertical="center" wrapText="1"/>
    </xf>
    <xf numFmtId="0" fontId="0" fillId="0" borderId="25" xfId="0" applyBorder="1" applyAlignment="1" applyProtection="1">
      <alignment vertical="center"/>
    </xf>
    <xf numFmtId="0" fontId="0" fillId="0" borderId="18" xfId="0" applyBorder="1" applyAlignment="1" applyProtection="1">
      <alignment vertical="center"/>
    </xf>
    <xf numFmtId="0" fontId="2" fillId="0" borderId="2" xfId="0" applyFont="1" applyBorder="1" applyAlignment="1" applyProtection="1">
      <alignment vertical="center" wrapText="1"/>
    </xf>
    <xf numFmtId="0" fontId="6"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Border="1" applyAlignment="1" applyProtection="1">
      <alignment horizontal="center" vertical="center" wrapText="1"/>
    </xf>
    <xf numFmtId="43" fontId="6" fillId="2" borderId="24" xfId="1" applyFont="1" applyFill="1" applyBorder="1" applyAlignment="1" applyProtection="1">
      <alignment horizontal="right" vertical="center"/>
      <protection locked="0"/>
    </xf>
    <xf numFmtId="43" fontId="6" fillId="2" borderId="4" xfId="1" applyFont="1" applyFill="1" applyBorder="1" applyAlignment="1" applyProtection="1">
      <alignment horizontal="right" vertical="center"/>
      <protection locked="0"/>
    </xf>
    <xf numFmtId="43" fontId="6" fillId="2" borderId="1" xfId="1" applyFont="1" applyFill="1" applyBorder="1" applyAlignment="1" applyProtection="1">
      <alignment horizontal="right" vertical="center"/>
      <protection locked="0"/>
    </xf>
    <xf numFmtId="43" fontId="6" fillId="2" borderId="17" xfId="1" applyFont="1" applyFill="1" applyBorder="1" applyAlignment="1" applyProtection="1">
      <alignment horizontal="right" vertical="center"/>
      <protection locked="0"/>
    </xf>
    <xf numFmtId="43" fontId="6" fillId="2" borderId="3" xfId="1" applyFont="1" applyFill="1" applyBorder="1" applyAlignment="1" applyProtection="1">
      <alignment horizontal="right" vertical="center"/>
      <protection locked="0"/>
    </xf>
    <xf numFmtId="43" fontId="6" fillId="2" borderId="13" xfId="1" applyFont="1" applyFill="1" applyBorder="1" applyAlignment="1" applyProtection="1">
      <alignment horizontal="right" vertical="center"/>
      <protection locked="0"/>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NS_FIND/DNS%2004-2022,%2005-2022,%2006-2022,%20VZMR%20UNIMEC/Kopie%20-%20P&#345;&#237;stroje_NIV_22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ístroje_NIV ústavy"/>
      <sheetName val="Přístroje_NIV_VV_TV"/>
      <sheetName val="Přístroje_NIV_VV_lab přístroje"/>
      <sheetName val="Přístroje_NIV_VV_kuchyně"/>
      <sheetName val="Přístroje_NIV_VV_DNS"/>
      <sheetName val="Přístroje_NIV_VV"/>
      <sheetName val="Data"/>
      <sheetName val="Material_VV"/>
      <sheetName val="M002 - byrety"/>
      <sheetName val="M003 - Laboratorní sklo"/>
      <sheetName val="M004 - Pipetovací špičky"/>
      <sheetName val="Material (2)"/>
      <sheetName val="Rekapitulace"/>
      <sheetName val="Přístroje_NIV"/>
      <sheetName val="Material"/>
      <sheetName val="Nehmotný majetek"/>
      <sheetName val="Shody NIV a MAT"/>
    </sheetNames>
    <sheetDataSet>
      <sheetData sheetId="0"/>
      <sheetData sheetId="1"/>
      <sheetData sheetId="2"/>
      <sheetData sheetId="3"/>
      <sheetData sheetId="4"/>
      <sheetData sheetId="5"/>
      <sheetData sheetId="6">
        <row r="1">
          <cell r="A1" t="str">
            <v>UHE</v>
          </cell>
        </row>
      </sheetData>
      <sheetData sheetId="7"/>
      <sheetData sheetId="8"/>
      <sheetData sheetId="9"/>
      <sheetData sheetId="10"/>
      <sheetData sheetId="11"/>
      <sheetData sheetId="12">
        <row r="14">
          <cell r="B14">
            <v>1.2097372900000001</v>
          </cell>
        </row>
      </sheetData>
      <sheetData sheetId="13"/>
      <sheetData sheetId="14"/>
      <sheetData sheetId="15"/>
      <sheetData sheetId="16"/>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9"/>
  <sheetViews>
    <sheetView tabSelected="1" topLeftCell="A64" zoomScaleNormal="100" workbookViewId="0">
      <selection activeCell="N69" sqref="N69"/>
    </sheetView>
  </sheetViews>
  <sheetFormatPr defaultColWidth="8.85546875" defaultRowHeight="15" x14ac:dyDescent="0.25"/>
  <cols>
    <col min="1" max="1" width="8.7109375" style="79" customWidth="1"/>
    <col min="2" max="2" width="50.7109375" style="79" customWidth="1"/>
    <col min="3" max="4" width="10.7109375" style="79" customWidth="1"/>
    <col min="5" max="5" width="35.7109375" style="79" customWidth="1"/>
    <col min="6" max="7" width="15.7109375" style="79" customWidth="1"/>
    <col min="8" max="8" width="11.28515625" style="79" bestFit="1" customWidth="1"/>
    <col min="9" max="16384" width="8.85546875" style="79"/>
  </cols>
  <sheetData>
    <row r="1" spans="1:16" s="37" customFormat="1" ht="26.25" x14ac:dyDescent="0.25">
      <c r="A1" s="76" t="s">
        <v>0</v>
      </c>
      <c r="B1" s="76"/>
      <c r="C1" s="76"/>
      <c r="D1" s="76"/>
      <c r="E1" s="76"/>
      <c r="F1" s="76"/>
      <c r="G1" s="76"/>
      <c r="H1" s="32"/>
      <c r="I1" s="33"/>
      <c r="J1" s="33"/>
      <c r="K1" s="33"/>
      <c r="L1" s="34"/>
      <c r="M1" s="33"/>
      <c r="N1" s="35"/>
      <c r="O1" s="35"/>
      <c r="P1" s="36"/>
    </row>
    <row r="2" spans="1:16" s="37" customFormat="1" ht="26.25" x14ac:dyDescent="0.25">
      <c r="A2" s="60"/>
      <c r="B2" s="60"/>
      <c r="C2" s="60"/>
      <c r="D2" s="60"/>
      <c r="E2" s="60"/>
      <c r="F2" s="60"/>
      <c r="G2" s="60"/>
      <c r="H2" s="32"/>
      <c r="I2" s="33"/>
      <c r="J2" s="33"/>
      <c r="K2" s="33"/>
      <c r="L2" s="34"/>
      <c r="M2" s="33"/>
      <c r="N2" s="35"/>
      <c r="O2" s="35"/>
      <c r="P2" s="42"/>
    </row>
    <row r="3" spans="1:16" s="48" customFormat="1" ht="15" customHeight="1" x14ac:dyDescent="0.25">
      <c r="A3" s="75" t="s">
        <v>121</v>
      </c>
      <c r="B3" s="75"/>
      <c r="C3" s="75"/>
      <c r="D3" s="75"/>
      <c r="E3" s="75"/>
      <c r="F3" s="75"/>
      <c r="G3" s="75"/>
      <c r="H3" s="47"/>
      <c r="I3" s="47"/>
      <c r="K3" s="49"/>
      <c r="O3" s="50"/>
    </row>
    <row r="4" spans="1:16" s="48" customFormat="1" ht="15" customHeight="1" thickBot="1" x14ac:dyDescent="0.3">
      <c r="A4" s="59"/>
      <c r="B4" s="59"/>
      <c r="C4" s="59"/>
      <c r="D4" s="59"/>
      <c r="E4" s="59"/>
      <c r="F4" s="59"/>
      <c r="G4" s="59"/>
      <c r="H4" s="47"/>
      <c r="I4" s="47"/>
      <c r="K4" s="49"/>
      <c r="O4" s="50"/>
    </row>
    <row r="5" spans="1:16" s="37" customFormat="1" ht="19.899999999999999" customHeight="1" x14ac:dyDescent="0.25">
      <c r="A5" s="1" t="s">
        <v>9</v>
      </c>
      <c r="B5" s="2" t="s">
        <v>123</v>
      </c>
      <c r="C5" s="2"/>
      <c r="D5" s="2"/>
      <c r="E5" s="2"/>
      <c r="F5" s="2"/>
      <c r="G5" s="3"/>
      <c r="H5" s="38"/>
      <c r="I5" s="38"/>
      <c r="K5" s="39"/>
    </row>
    <row r="6" spans="1:16" s="37" customFormat="1" ht="40.15" customHeight="1" thickBot="1" x14ac:dyDescent="0.3">
      <c r="A6" s="56" t="s">
        <v>10</v>
      </c>
      <c r="B6" s="57" t="s">
        <v>1</v>
      </c>
      <c r="C6" s="57" t="s">
        <v>7</v>
      </c>
      <c r="D6" s="57" t="s">
        <v>8</v>
      </c>
      <c r="E6" s="57" t="s">
        <v>11</v>
      </c>
      <c r="F6" s="57" t="s">
        <v>2</v>
      </c>
      <c r="G6" s="58" t="s">
        <v>12</v>
      </c>
      <c r="H6" s="40"/>
      <c r="I6" s="41"/>
      <c r="M6" s="42"/>
      <c r="N6" s="42"/>
      <c r="O6" s="42"/>
    </row>
    <row r="7" spans="1:16" s="37" customFormat="1" ht="120" customHeight="1" thickBot="1" x14ac:dyDescent="0.3">
      <c r="A7" s="61">
        <v>1</v>
      </c>
      <c r="B7" s="62" t="s">
        <v>122</v>
      </c>
      <c r="C7" s="26" t="s">
        <v>6</v>
      </c>
      <c r="D7" s="51">
        <v>1</v>
      </c>
      <c r="E7" s="63"/>
      <c r="F7" s="110"/>
      <c r="G7" s="64">
        <f>D7*F7</f>
        <v>0</v>
      </c>
      <c r="H7" s="43"/>
      <c r="I7" s="44"/>
    </row>
    <row r="8" spans="1:16" s="37" customFormat="1" ht="19.899999999999999" customHeight="1" thickBot="1" x14ac:dyDescent="0.3">
      <c r="A8" s="13"/>
      <c r="B8" s="14"/>
      <c r="C8" s="14"/>
      <c r="D8" s="52"/>
      <c r="E8" s="73" t="s">
        <v>5</v>
      </c>
      <c r="F8" s="74"/>
      <c r="G8" s="65">
        <f>SUM(G7:G7)</f>
        <v>0</v>
      </c>
      <c r="H8" s="45"/>
      <c r="I8" s="46"/>
    </row>
    <row r="9" spans="1:16" s="37" customFormat="1" ht="19.899999999999999" customHeight="1" x14ac:dyDescent="0.25">
      <c r="A9" s="11" t="s">
        <v>13</v>
      </c>
      <c r="B9" s="9" t="s">
        <v>53</v>
      </c>
      <c r="C9" s="9"/>
      <c r="D9" s="9"/>
      <c r="E9" s="9"/>
      <c r="F9" s="9"/>
      <c r="G9" s="12"/>
      <c r="H9" s="38"/>
      <c r="I9" s="38"/>
      <c r="K9" s="39"/>
    </row>
    <row r="10" spans="1:16" s="37" customFormat="1" ht="45" customHeight="1" thickBot="1" x14ac:dyDescent="0.3">
      <c r="A10" s="5" t="s">
        <v>10</v>
      </c>
      <c r="B10" s="6" t="s">
        <v>1</v>
      </c>
      <c r="C10" s="6" t="s">
        <v>7</v>
      </c>
      <c r="D10" s="6" t="s">
        <v>8</v>
      </c>
      <c r="E10" s="6" t="s">
        <v>11</v>
      </c>
      <c r="F10" s="6" t="s">
        <v>2</v>
      </c>
      <c r="G10" s="7" t="s">
        <v>12</v>
      </c>
      <c r="H10" s="40"/>
      <c r="I10" s="41"/>
      <c r="M10" s="42"/>
      <c r="N10" s="42"/>
      <c r="O10" s="42"/>
    </row>
    <row r="11" spans="1:16" ht="65.099999999999994" customHeight="1" x14ac:dyDescent="0.25">
      <c r="A11" s="23">
        <v>1</v>
      </c>
      <c r="B11" s="77" t="s">
        <v>117</v>
      </c>
      <c r="C11" s="25" t="s">
        <v>6</v>
      </c>
      <c r="D11" s="78">
        <v>4</v>
      </c>
      <c r="E11" s="24"/>
      <c r="F11" s="111"/>
      <c r="G11" s="66">
        <f>D11*F11</f>
        <v>0</v>
      </c>
    </row>
    <row r="12" spans="1:16" ht="54.95" customHeight="1" x14ac:dyDescent="0.25">
      <c r="A12" s="18">
        <v>2</v>
      </c>
      <c r="B12" s="80" t="s">
        <v>118</v>
      </c>
      <c r="C12" s="4" t="s">
        <v>6</v>
      </c>
      <c r="D12" s="81">
        <v>8</v>
      </c>
      <c r="E12" s="8"/>
      <c r="F12" s="112"/>
      <c r="G12" s="67">
        <f t="shared" ref="G12:G23" si="0">D12*F12</f>
        <v>0</v>
      </c>
    </row>
    <row r="13" spans="1:16" ht="60" customHeight="1" x14ac:dyDescent="0.25">
      <c r="A13" s="18">
        <v>3</v>
      </c>
      <c r="B13" s="80" t="s">
        <v>119</v>
      </c>
      <c r="C13" s="4" t="s">
        <v>6</v>
      </c>
      <c r="D13" s="81">
        <v>8</v>
      </c>
      <c r="E13" s="8"/>
      <c r="F13" s="112"/>
      <c r="G13" s="67">
        <f t="shared" si="0"/>
        <v>0</v>
      </c>
    </row>
    <row r="14" spans="1:16" ht="39.950000000000003" customHeight="1" x14ac:dyDescent="0.25">
      <c r="A14" s="18">
        <v>4</v>
      </c>
      <c r="B14" s="82" t="s">
        <v>113</v>
      </c>
      <c r="C14" s="4" t="s">
        <v>6</v>
      </c>
      <c r="D14" s="81">
        <v>2</v>
      </c>
      <c r="E14" s="8"/>
      <c r="F14" s="112"/>
      <c r="G14" s="67">
        <f t="shared" si="0"/>
        <v>0</v>
      </c>
    </row>
    <row r="15" spans="1:16" ht="39.950000000000003" customHeight="1" x14ac:dyDescent="0.25">
      <c r="A15" s="18">
        <v>5</v>
      </c>
      <c r="B15" s="83" t="s">
        <v>116</v>
      </c>
      <c r="C15" s="4" t="s">
        <v>6</v>
      </c>
      <c r="D15" s="81">
        <v>2</v>
      </c>
      <c r="E15" s="8"/>
      <c r="F15" s="112"/>
      <c r="G15" s="67">
        <f t="shared" si="0"/>
        <v>0</v>
      </c>
    </row>
    <row r="16" spans="1:16" ht="39.950000000000003" customHeight="1" x14ac:dyDescent="0.25">
      <c r="A16" s="18">
        <v>6</v>
      </c>
      <c r="B16" s="83" t="s">
        <v>114</v>
      </c>
      <c r="C16" s="4" t="s">
        <v>6</v>
      </c>
      <c r="D16" s="81">
        <v>8</v>
      </c>
      <c r="E16" s="8"/>
      <c r="F16" s="112"/>
      <c r="G16" s="67">
        <f t="shared" si="0"/>
        <v>0</v>
      </c>
    </row>
    <row r="17" spans="1:15" ht="39.950000000000003" customHeight="1" x14ac:dyDescent="0.25">
      <c r="A17" s="18">
        <v>7</v>
      </c>
      <c r="B17" s="83" t="s">
        <v>115</v>
      </c>
      <c r="C17" s="4" t="s">
        <v>6</v>
      </c>
      <c r="D17" s="81">
        <v>2</v>
      </c>
      <c r="E17" s="8"/>
      <c r="F17" s="112"/>
      <c r="G17" s="67">
        <f t="shared" si="0"/>
        <v>0</v>
      </c>
    </row>
    <row r="18" spans="1:15" ht="180" customHeight="1" x14ac:dyDescent="0.25">
      <c r="A18" s="18">
        <v>8</v>
      </c>
      <c r="B18" s="83" t="s">
        <v>104</v>
      </c>
      <c r="C18" s="4" t="s">
        <v>6</v>
      </c>
      <c r="D18" s="84">
        <v>5</v>
      </c>
      <c r="E18" s="8"/>
      <c r="F18" s="112"/>
      <c r="G18" s="67">
        <f>D18*F18</f>
        <v>0</v>
      </c>
    </row>
    <row r="19" spans="1:15" ht="35.1" customHeight="1" x14ac:dyDescent="0.25">
      <c r="A19" s="18">
        <v>9</v>
      </c>
      <c r="B19" s="85" t="s">
        <v>79</v>
      </c>
      <c r="C19" s="4" t="s">
        <v>6</v>
      </c>
      <c r="D19" s="86">
        <v>20</v>
      </c>
      <c r="E19" s="8"/>
      <c r="F19" s="112"/>
      <c r="G19" s="67">
        <f>D19*F19</f>
        <v>0</v>
      </c>
    </row>
    <row r="20" spans="1:15" ht="35.1" customHeight="1" x14ac:dyDescent="0.25">
      <c r="A20" s="18">
        <v>10</v>
      </c>
      <c r="B20" s="87" t="s">
        <v>63</v>
      </c>
      <c r="C20" s="4" t="s">
        <v>6</v>
      </c>
      <c r="D20" s="81">
        <v>5</v>
      </c>
      <c r="E20" s="8"/>
      <c r="F20" s="112"/>
      <c r="G20" s="67">
        <f t="shared" si="0"/>
        <v>0</v>
      </c>
    </row>
    <row r="21" spans="1:15" ht="35.1" customHeight="1" x14ac:dyDescent="0.25">
      <c r="A21" s="18">
        <v>11</v>
      </c>
      <c r="B21" s="87" t="s">
        <v>64</v>
      </c>
      <c r="C21" s="4" t="s">
        <v>6</v>
      </c>
      <c r="D21" s="81">
        <v>30</v>
      </c>
      <c r="E21" s="8"/>
      <c r="F21" s="112"/>
      <c r="G21" s="67">
        <f t="shared" si="0"/>
        <v>0</v>
      </c>
    </row>
    <row r="22" spans="1:15" ht="35.1" customHeight="1" x14ac:dyDescent="0.25">
      <c r="A22" s="18">
        <v>12</v>
      </c>
      <c r="B22" s="87" t="s">
        <v>65</v>
      </c>
      <c r="C22" s="4" t="s">
        <v>6</v>
      </c>
      <c r="D22" s="81">
        <v>30</v>
      </c>
      <c r="E22" s="8"/>
      <c r="F22" s="112"/>
      <c r="G22" s="67">
        <f t="shared" si="0"/>
        <v>0</v>
      </c>
    </row>
    <row r="23" spans="1:15" ht="35.1" customHeight="1" thickBot="1" x14ac:dyDescent="0.3">
      <c r="A23" s="21">
        <v>13</v>
      </c>
      <c r="B23" s="88" t="s">
        <v>66</v>
      </c>
      <c r="C23" s="22" t="s">
        <v>6</v>
      </c>
      <c r="D23" s="89">
        <v>30</v>
      </c>
      <c r="E23" s="17"/>
      <c r="F23" s="113"/>
      <c r="G23" s="68">
        <f t="shared" si="0"/>
        <v>0</v>
      </c>
    </row>
    <row r="24" spans="1:15" ht="19.899999999999999" customHeight="1" thickBot="1" x14ac:dyDescent="0.3">
      <c r="A24" s="90"/>
      <c r="B24" s="91"/>
      <c r="C24" s="91"/>
      <c r="D24" s="91"/>
      <c r="E24" s="73" t="s">
        <v>4</v>
      </c>
      <c r="F24" s="74"/>
      <c r="G24" s="69">
        <f>SUM(G11:G23)</f>
        <v>0</v>
      </c>
    </row>
    <row r="25" spans="1:15" s="37" customFormat="1" ht="19.899999999999999" customHeight="1" x14ac:dyDescent="0.25">
      <c r="A25" s="11" t="s">
        <v>14</v>
      </c>
      <c r="B25" s="9" t="s">
        <v>15</v>
      </c>
      <c r="C25" s="9"/>
      <c r="D25" s="9"/>
      <c r="E25" s="9"/>
      <c r="F25" s="9"/>
      <c r="G25" s="12"/>
      <c r="H25" s="38"/>
      <c r="I25" s="38"/>
      <c r="K25" s="39"/>
    </row>
    <row r="26" spans="1:15" s="37" customFormat="1" ht="45" customHeight="1" thickBot="1" x14ac:dyDescent="0.3">
      <c r="A26" s="5" t="s">
        <v>10</v>
      </c>
      <c r="B26" s="6" t="s">
        <v>1</v>
      </c>
      <c r="C26" s="6" t="s">
        <v>7</v>
      </c>
      <c r="D26" s="6" t="s">
        <v>8</v>
      </c>
      <c r="E26" s="6" t="s">
        <v>11</v>
      </c>
      <c r="F26" s="6" t="s">
        <v>2</v>
      </c>
      <c r="G26" s="7" t="s">
        <v>12</v>
      </c>
      <c r="H26" s="40"/>
      <c r="I26" s="41"/>
      <c r="M26" s="42"/>
      <c r="N26" s="42"/>
      <c r="O26" s="42"/>
    </row>
    <row r="27" spans="1:15" ht="120" customHeight="1" x14ac:dyDescent="0.25">
      <c r="A27" s="27">
        <v>1</v>
      </c>
      <c r="B27" s="92" t="s">
        <v>81</v>
      </c>
      <c r="C27" s="28" t="s">
        <v>6</v>
      </c>
      <c r="D27" s="93">
        <v>4</v>
      </c>
      <c r="E27" s="29"/>
      <c r="F27" s="114"/>
      <c r="G27" s="70">
        <f>D27*F27</f>
        <v>0</v>
      </c>
    </row>
    <row r="28" spans="1:15" s="37" customFormat="1" ht="39.950000000000003" customHeight="1" thickBot="1" x14ac:dyDescent="0.3">
      <c r="A28" s="30">
        <v>2</v>
      </c>
      <c r="B28" s="94" t="s">
        <v>56</v>
      </c>
      <c r="C28" s="19" t="s">
        <v>6</v>
      </c>
      <c r="D28" s="95">
        <v>8</v>
      </c>
      <c r="E28" s="20"/>
      <c r="F28" s="113"/>
      <c r="G28" s="68">
        <f>D28*F28</f>
        <v>0</v>
      </c>
      <c r="H28" s="43"/>
      <c r="I28" s="44"/>
    </row>
    <row r="29" spans="1:15" ht="19.899999999999999" customHeight="1" thickBot="1" x14ac:dyDescent="0.3">
      <c r="A29" s="90"/>
      <c r="B29" s="91"/>
      <c r="C29" s="91"/>
      <c r="D29" s="91"/>
      <c r="E29" s="73" t="s">
        <v>3</v>
      </c>
      <c r="F29" s="74"/>
      <c r="G29" s="69">
        <f>SUM(G27:G28)</f>
        <v>0</v>
      </c>
    </row>
    <row r="30" spans="1:15" s="37" customFormat="1" ht="19.899999999999999" customHeight="1" x14ac:dyDescent="0.25">
      <c r="A30" s="11" t="s">
        <v>16</v>
      </c>
      <c r="B30" s="9" t="s">
        <v>54</v>
      </c>
      <c r="C30" s="9"/>
      <c r="D30" s="9"/>
      <c r="E30" s="9"/>
      <c r="F30" s="9"/>
      <c r="G30" s="12"/>
      <c r="H30" s="38"/>
      <c r="I30" s="38"/>
      <c r="K30" s="39"/>
    </row>
    <row r="31" spans="1:15" s="37" customFormat="1" ht="45" customHeight="1" thickBot="1" x14ac:dyDescent="0.3">
      <c r="A31" s="5" t="s">
        <v>10</v>
      </c>
      <c r="B31" s="6" t="s">
        <v>1</v>
      </c>
      <c r="C31" s="6" t="s">
        <v>7</v>
      </c>
      <c r="D31" s="6" t="s">
        <v>8</v>
      </c>
      <c r="E31" s="6" t="s">
        <v>11</v>
      </c>
      <c r="F31" s="6" t="s">
        <v>2</v>
      </c>
      <c r="G31" s="7" t="s">
        <v>12</v>
      </c>
      <c r="H31" s="40"/>
      <c r="I31" s="41"/>
      <c r="M31" s="42"/>
      <c r="N31" s="42"/>
      <c r="O31" s="42"/>
    </row>
    <row r="32" spans="1:15" ht="69.95" customHeight="1" x14ac:dyDescent="0.25">
      <c r="A32" s="23">
        <v>1</v>
      </c>
      <c r="B32" s="96" t="s">
        <v>17</v>
      </c>
      <c r="C32" s="25" t="s">
        <v>6</v>
      </c>
      <c r="D32" s="78">
        <v>2</v>
      </c>
      <c r="E32" s="24"/>
      <c r="F32" s="111"/>
      <c r="G32" s="66">
        <f t="shared" ref="G32:G40" si="1">D32*F32</f>
        <v>0</v>
      </c>
    </row>
    <row r="33" spans="1:15" ht="129.94999999999999" customHeight="1" x14ac:dyDescent="0.25">
      <c r="A33" s="18">
        <v>2</v>
      </c>
      <c r="B33" s="82" t="s">
        <v>105</v>
      </c>
      <c r="C33" s="4" t="s">
        <v>6</v>
      </c>
      <c r="D33" s="81">
        <v>4</v>
      </c>
      <c r="E33" s="8"/>
      <c r="F33" s="112"/>
      <c r="G33" s="67">
        <f t="shared" si="1"/>
        <v>0</v>
      </c>
    </row>
    <row r="34" spans="1:15" ht="99.95" customHeight="1" x14ac:dyDescent="0.25">
      <c r="A34" s="18">
        <v>3</v>
      </c>
      <c r="B34" s="82" t="s">
        <v>124</v>
      </c>
      <c r="C34" s="4" t="s">
        <v>6</v>
      </c>
      <c r="D34" s="81">
        <v>5</v>
      </c>
      <c r="E34" s="8"/>
      <c r="F34" s="112"/>
      <c r="G34" s="67">
        <f t="shared" si="1"/>
        <v>0</v>
      </c>
    </row>
    <row r="35" spans="1:15" s="37" customFormat="1" ht="50.1" customHeight="1" x14ac:dyDescent="0.25">
      <c r="A35" s="18">
        <v>4</v>
      </c>
      <c r="B35" s="87" t="s">
        <v>62</v>
      </c>
      <c r="C35" s="4" t="s">
        <v>6</v>
      </c>
      <c r="D35" s="81">
        <v>10</v>
      </c>
      <c r="E35" s="8"/>
      <c r="F35" s="112"/>
      <c r="G35" s="67">
        <f t="shared" si="1"/>
        <v>0</v>
      </c>
      <c r="H35" s="43"/>
      <c r="I35" s="44"/>
    </row>
    <row r="36" spans="1:15" s="37" customFormat="1" ht="39.950000000000003" customHeight="1" x14ac:dyDescent="0.25">
      <c r="A36" s="18">
        <v>5</v>
      </c>
      <c r="B36" s="87" t="s">
        <v>106</v>
      </c>
      <c r="C36" s="81" t="s">
        <v>73</v>
      </c>
      <c r="D36" s="81">
        <v>3</v>
      </c>
      <c r="E36" s="8"/>
      <c r="F36" s="112"/>
      <c r="G36" s="67">
        <f t="shared" si="1"/>
        <v>0</v>
      </c>
      <c r="H36" s="43"/>
      <c r="I36" s="44"/>
    </row>
    <row r="37" spans="1:15" s="37" customFormat="1" ht="84.95" customHeight="1" x14ac:dyDescent="0.25">
      <c r="A37" s="18">
        <v>6</v>
      </c>
      <c r="B37" s="87" t="s">
        <v>82</v>
      </c>
      <c r="C37" s="81" t="s">
        <v>6</v>
      </c>
      <c r="D37" s="81">
        <v>4</v>
      </c>
      <c r="E37" s="8"/>
      <c r="F37" s="112"/>
      <c r="G37" s="67">
        <f t="shared" si="1"/>
        <v>0</v>
      </c>
      <c r="H37" s="43"/>
      <c r="I37" s="44"/>
    </row>
    <row r="38" spans="1:15" s="37" customFormat="1" ht="35.1" customHeight="1" x14ac:dyDescent="0.25">
      <c r="A38" s="18">
        <v>7</v>
      </c>
      <c r="B38" s="87" t="s">
        <v>72</v>
      </c>
      <c r="C38" s="81" t="s">
        <v>6</v>
      </c>
      <c r="D38" s="81">
        <v>4</v>
      </c>
      <c r="E38" s="8"/>
      <c r="F38" s="112"/>
      <c r="G38" s="67">
        <f t="shared" si="1"/>
        <v>0</v>
      </c>
      <c r="H38" s="43"/>
      <c r="I38" s="44"/>
    </row>
    <row r="39" spans="1:15" s="37" customFormat="1" ht="65.099999999999994" customHeight="1" x14ac:dyDescent="0.25">
      <c r="A39" s="18">
        <v>8</v>
      </c>
      <c r="B39" s="87" t="s">
        <v>74</v>
      </c>
      <c r="C39" s="81" t="s">
        <v>6</v>
      </c>
      <c r="D39" s="81">
        <v>10</v>
      </c>
      <c r="E39" s="8"/>
      <c r="F39" s="112"/>
      <c r="G39" s="67">
        <f t="shared" si="1"/>
        <v>0</v>
      </c>
      <c r="H39" s="43"/>
      <c r="I39" s="44"/>
    </row>
    <row r="40" spans="1:15" s="37" customFormat="1" ht="90" customHeight="1" thickBot="1" x14ac:dyDescent="0.3">
      <c r="A40" s="21">
        <v>9</v>
      </c>
      <c r="B40" s="97" t="s">
        <v>107</v>
      </c>
      <c r="C40" s="89" t="s">
        <v>6</v>
      </c>
      <c r="D40" s="89">
        <v>5</v>
      </c>
      <c r="E40" s="17"/>
      <c r="F40" s="112"/>
      <c r="G40" s="68">
        <f t="shared" si="1"/>
        <v>0</v>
      </c>
      <c r="H40" s="43"/>
      <c r="I40" s="44"/>
    </row>
    <row r="41" spans="1:15" ht="19.899999999999999" customHeight="1" thickBot="1" x14ac:dyDescent="0.3">
      <c r="A41" s="90"/>
      <c r="B41" s="91"/>
      <c r="C41" s="91"/>
      <c r="D41" s="91"/>
      <c r="E41" s="73" t="s">
        <v>18</v>
      </c>
      <c r="F41" s="74"/>
      <c r="G41" s="69">
        <f>SUM(G32:G40)</f>
        <v>0</v>
      </c>
    </row>
    <row r="42" spans="1:15" s="37" customFormat="1" ht="19.899999999999999" customHeight="1" x14ac:dyDescent="0.25">
      <c r="A42" s="11" t="s">
        <v>19</v>
      </c>
      <c r="B42" s="9" t="s">
        <v>52</v>
      </c>
      <c r="C42" s="9"/>
      <c r="D42" s="9"/>
      <c r="E42" s="9"/>
      <c r="F42" s="9"/>
      <c r="G42" s="12"/>
      <c r="H42" s="38"/>
      <c r="I42" s="38"/>
      <c r="K42" s="39"/>
    </row>
    <row r="43" spans="1:15" s="37" customFormat="1" ht="45" customHeight="1" thickBot="1" x14ac:dyDescent="0.3">
      <c r="A43" s="5" t="s">
        <v>10</v>
      </c>
      <c r="B43" s="6" t="s">
        <v>1</v>
      </c>
      <c r="C43" s="6" t="s">
        <v>7</v>
      </c>
      <c r="D43" s="6" t="s">
        <v>8</v>
      </c>
      <c r="E43" s="6" t="s">
        <v>11</v>
      </c>
      <c r="F43" s="6" t="s">
        <v>2</v>
      </c>
      <c r="G43" s="7" t="s">
        <v>12</v>
      </c>
      <c r="H43" s="40"/>
      <c r="I43" s="41"/>
      <c r="M43" s="42"/>
      <c r="N43" s="42"/>
      <c r="O43" s="42"/>
    </row>
    <row r="44" spans="1:15" ht="20.100000000000001" customHeight="1" x14ac:dyDescent="0.25">
      <c r="A44" s="23">
        <v>1</v>
      </c>
      <c r="B44" s="96" t="s">
        <v>83</v>
      </c>
      <c r="C44" s="25" t="s">
        <v>6</v>
      </c>
      <c r="D44" s="78">
        <v>4</v>
      </c>
      <c r="E44" s="24"/>
      <c r="F44" s="111"/>
      <c r="G44" s="66">
        <f>D44*F44</f>
        <v>0</v>
      </c>
    </row>
    <row r="45" spans="1:15" ht="69.95" customHeight="1" x14ac:dyDescent="0.25">
      <c r="A45" s="18">
        <v>2</v>
      </c>
      <c r="B45" s="87" t="s">
        <v>84</v>
      </c>
      <c r="C45" s="4" t="s">
        <v>6</v>
      </c>
      <c r="D45" s="81">
        <v>2</v>
      </c>
      <c r="E45" s="8"/>
      <c r="F45" s="112"/>
      <c r="G45" s="67">
        <f>D45*F45</f>
        <v>0</v>
      </c>
    </row>
    <row r="46" spans="1:15" ht="35.1" customHeight="1" x14ac:dyDescent="0.25">
      <c r="A46" s="18">
        <v>3</v>
      </c>
      <c r="B46" s="87" t="s">
        <v>26</v>
      </c>
      <c r="C46" s="4" t="s">
        <v>6</v>
      </c>
      <c r="D46" s="81">
        <v>8</v>
      </c>
      <c r="E46" s="8"/>
      <c r="F46" s="112"/>
      <c r="G46" s="67">
        <f>D46*F46</f>
        <v>0</v>
      </c>
    </row>
    <row r="47" spans="1:15" ht="69.95" customHeight="1" thickBot="1" x14ac:dyDescent="0.3">
      <c r="A47" s="21">
        <v>4</v>
      </c>
      <c r="B47" s="98" t="s">
        <v>38</v>
      </c>
      <c r="C47" s="26" t="s">
        <v>6</v>
      </c>
      <c r="D47" s="99">
        <v>1</v>
      </c>
      <c r="E47" s="17"/>
      <c r="F47" s="110"/>
      <c r="G47" s="68">
        <f>D47*F47</f>
        <v>0</v>
      </c>
    </row>
    <row r="48" spans="1:15" ht="19.899999999999999" customHeight="1" thickBot="1" x14ac:dyDescent="0.3">
      <c r="A48" s="90"/>
      <c r="B48" s="91"/>
      <c r="C48" s="91"/>
      <c r="D48" s="91"/>
      <c r="E48" s="73" t="s">
        <v>20</v>
      </c>
      <c r="F48" s="74"/>
      <c r="G48" s="69">
        <f>SUM(G44:G47)</f>
        <v>0</v>
      </c>
    </row>
    <row r="49" spans="1:15" s="37" customFormat="1" ht="19.899999999999999" customHeight="1" x14ac:dyDescent="0.25">
      <c r="A49" s="11" t="s">
        <v>21</v>
      </c>
      <c r="B49" s="9" t="s">
        <v>51</v>
      </c>
      <c r="C49" s="9"/>
      <c r="D49" s="9"/>
      <c r="E49" s="9"/>
      <c r="F49" s="9"/>
      <c r="G49" s="12"/>
      <c r="H49" s="38"/>
      <c r="I49" s="38"/>
      <c r="K49" s="39"/>
    </row>
    <row r="50" spans="1:15" s="37" customFormat="1" ht="45" customHeight="1" thickBot="1" x14ac:dyDescent="0.3">
      <c r="A50" s="5" t="s">
        <v>10</v>
      </c>
      <c r="B50" s="6" t="s">
        <v>1</v>
      </c>
      <c r="C50" s="6" t="s">
        <v>7</v>
      </c>
      <c r="D50" s="6" t="s">
        <v>8</v>
      </c>
      <c r="E50" s="6" t="s">
        <v>11</v>
      </c>
      <c r="F50" s="6" t="s">
        <v>2</v>
      </c>
      <c r="G50" s="7" t="s">
        <v>12</v>
      </c>
      <c r="H50" s="40"/>
      <c r="I50" s="41"/>
      <c r="M50" s="42"/>
      <c r="N50" s="42"/>
      <c r="O50" s="42"/>
    </row>
    <row r="51" spans="1:15" ht="50.1" customHeight="1" x14ac:dyDescent="0.25">
      <c r="A51" s="23">
        <v>1</v>
      </c>
      <c r="B51" s="77" t="s">
        <v>120</v>
      </c>
      <c r="C51" s="25" t="s">
        <v>6</v>
      </c>
      <c r="D51" s="78">
        <v>3</v>
      </c>
      <c r="E51" s="31"/>
      <c r="F51" s="111"/>
      <c r="G51" s="66">
        <f t="shared" ref="G51:G56" si="2">D51*F51</f>
        <v>0</v>
      </c>
      <c r="H51" s="100"/>
      <c r="I51" s="100"/>
      <c r="J51" s="100"/>
    </row>
    <row r="52" spans="1:15" ht="99.95" customHeight="1" x14ac:dyDescent="0.25">
      <c r="A52" s="18">
        <v>2</v>
      </c>
      <c r="B52" s="87" t="s">
        <v>23</v>
      </c>
      <c r="C52" s="4" t="s">
        <v>6</v>
      </c>
      <c r="D52" s="81">
        <v>3</v>
      </c>
      <c r="E52" s="8"/>
      <c r="F52" s="112"/>
      <c r="G52" s="67">
        <f t="shared" si="2"/>
        <v>0</v>
      </c>
    </row>
    <row r="53" spans="1:15" ht="129.94999999999999" customHeight="1" x14ac:dyDescent="0.25">
      <c r="A53" s="18">
        <v>3</v>
      </c>
      <c r="B53" s="87" t="s">
        <v>85</v>
      </c>
      <c r="C53" s="4" t="s">
        <v>6</v>
      </c>
      <c r="D53" s="81">
        <v>8</v>
      </c>
      <c r="E53" s="8"/>
      <c r="F53" s="112"/>
      <c r="G53" s="67">
        <f t="shared" si="2"/>
        <v>0</v>
      </c>
    </row>
    <row r="54" spans="1:15" ht="35.1" customHeight="1" x14ac:dyDescent="0.25">
      <c r="A54" s="18">
        <v>4</v>
      </c>
      <c r="B54" s="87" t="s">
        <v>58</v>
      </c>
      <c r="C54" s="4" t="s">
        <v>57</v>
      </c>
      <c r="D54" s="81">
        <v>20</v>
      </c>
      <c r="E54" s="8"/>
      <c r="F54" s="112"/>
      <c r="G54" s="67">
        <f t="shared" si="2"/>
        <v>0</v>
      </c>
    </row>
    <row r="55" spans="1:15" ht="30" customHeight="1" x14ac:dyDescent="0.25">
      <c r="A55" s="18">
        <v>5</v>
      </c>
      <c r="B55" s="87" t="s">
        <v>71</v>
      </c>
      <c r="C55" s="4" t="s">
        <v>6</v>
      </c>
      <c r="D55" s="81">
        <v>5</v>
      </c>
      <c r="E55" s="8"/>
      <c r="F55" s="112"/>
      <c r="G55" s="67">
        <f t="shared" si="2"/>
        <v>0</v>
      </c>
    </row>
    <row r="56" spans="1:15" ht="30" customHeight="1" thickBot="1" x14ac:dyDescent="0.3">
      <c r="A56" s="21">
        <v>6</v>
      </c>
      <c r="B56" s="88" t="s">
        <v>70</v>
      </c>
      <c r="C56" s="22" t="s">
        <v>6</v>
      </c>
      <c r="D56" s="89">
        <v>20</v>
      </c>
      <c r="E56" s="17"/>
      <c r="F56" s="112"/>
      <c r="G56" s="68">
        <f t="shared" si="2"/>
        <v>0</v>
      </c>
    </row>
    <row r="57" spans="1:15" ht="19.899999999999999" customHeight="1" thickBot="1" x14ac:dyDescent="0.3">
      <c r="A57" s="90"/>
      <c r="B57" s="91"/>
      <c r="C57" s="91"/>
      <c r="D57" s="91"/>
      <c r="E57" s="73" t="s">
        <v>22</v>
      </c>
      <c r="F57" s="74"/>
      <c r="G57" s="69">
        <f>SUM(G51:G56)</f>
        <v>0</v>
      </c>
    </row>
    <row r="58" spans="1:15" s="37" customFormat="1" ht="19.899999999999999" customHeight="1" x14ac:dyDescent="0.25">
      <c r="A58" s="1" t="s">
        <v>24</v>
      </c>
      <c r="B58" s="2" t="s">
        <v>78</v>
      </c>
      <c r="C58" s="2"/>
      <c r="D58" s="2"/>
      <c r="E58" s="2"/>
      <c r="F58" s="2"/>
      <c r="G58" s="3"/>
      <c r="H58" s="38"/>
      <c r="I58" s="38"/>
      <c r="K58" s="39"/>
    </row>
    <row r="59" spans="1:15" s="37" customFormat="1" ht="45" customHeight="1" thickBot="1" x14ac:dyDescent="0.3">
      <c r="A59" s="56" t="s">
        <v>10</v>
      </c>
      <c r="B59" s="57" t="s">
        <v>1</v>
      </c>
      <c r="C59" s="57" t="s">
        <v>7</v>
      </c>
      <c r="D59" s="57" t="s">
        <v>8</v>
      </c>
      <c r="E59" s="57" t="s">
        <v>11</v>
      </c>
      <c r="F59" s="57" t="s">
        <v>2</v>
      </c>
      <c r="G59" s="58" t="s">
        <v>12</v>
      </c>
      <c r="H59" s="40"/>
      <c r="I59" s="41"/>
      <c r="M59" s="42"/>
      <c r="N59" s="42"/>
      <c r="O59" s="42"/>
    </row>
    <row r="60" spans="1:15" ht="50.1" customHeight="1" x14ac:dyDescent="0.25">
      <c r="A60" s="53">
        <v>1</v>
      </c>
      <c r="B60" s="101" t="s">
        <v>86</v>
      </c>
      <c r="C60" s="54" t="s">
        <v>6</v>
      </c>
      <c r="D60" s="102">
        <v>8</v>
      </c>
      <c r="E60" s="55"/>
      <c r="F60" s="115"/>
      <c r="G60" s="71">
        <f>D60*F60</f>
        <v>0</v>
      </c>
    </row>
    <row r="61" spans="1:15" s="37" customFormat="1" ht="50.1" customHeight="1" x14ac:dyDescent="0.25">
      <c r="A61" s="18">
        <v>2</v>
      </c>
      <c r="B61" s="87" t="s">
        <v>87</v>
      </c>
      <c r="C61" s="4" t="s">
        <v>6</v>
      </c>
      <c r="D61" s="81">
        <v>30</v>
      </c>
      <c r="E61" s="8"/>
      <c r="F61" s="112"/>
      <c r="G61" s="67">
        <f>D61*F61</f>
        <v>0</v>
      </c>
      <c r="I61" s="43"/>
      <c r="J61" s="44"/>
    </row>
    <row r="62" spans="1:15" s="37" customFormat="1" ht="50.1" customHeight="1" x14ac:dyDescent="0.25">
      <c r="A62" s="18">
        <v>3</v>
      </c>
      <c r="B62" s="87" t="s">
        <v>88</v>
      </c>
      <c r="C62" s="4" t="s">
        <v>6</v>
      </c>
      <c r="D62" s="81">
        <v>30</v>
      </c>
      <c r="E62" s="8"/>
      <c r="F62" s="112"/>
      <c r="G62" s="67">
        <f>D62*F62</f>
        <v>0</v>
      </c>
      <c r="I62" s="43"/>
      <c r="J62" s="44"/>
    </row>
    <row r="63" spans="1:15" s="37" customFormat="1" ht="50.1" customHeight="1" thickBot="1" x14ac:dyDescent="0.3">
      <c r="A63" s="21">
        <v>4</v>
      </c>
      <c r="B63" s="88" t="s">
        <v>89</v>
      </c>
      <c r="C63" s="22" t="s">
        <v>6</v>
      </c>
      <c r="D63" s="89">
        <v>15</v>
      </c>
      <c r="E63" s="17"/>
      <c r="F63" s="112"/>
      <c r="G63" s="68">
        <f>D63*F63</f>
        <v>0</v>
      </c>
      <c r="I63" s="43"/>
      <c r="J63" s="44"/>
    </row>
    <row r="64" spans="1:15" ht="19.899999999999999" customHeight="1" thickBot="1" x14ac:dyDescent="0.3">
      <c r="A64" s="90"/>
      <c r="B64" s="91"/>
      <c r="C64" s="91"/>
      <c r="D64" s="91"/>
      <c r="E64" s="73" t="s">
        <v>25</v>
      </c>
      <c r="F64" s="74"/>
      <c r="G64" s="65">
        <f>SUM(G60:G63)</f>
        <v>0</v>
      </c>
    </row>
    <row r="65" spans="1:15" s="37" customFormat="1" ht="19.899999999999999" customHeight="1" x14ac:dyDescent="0.25">
      <c r="A65" s="11" t="s">
        <v>27</v>
      </c>
      <c r="B65" s="9" t="s">
        <v>49</v>
      </c>
      <c r="C65" s="9"/>
      <c r="D65" s="9"/>
      <c r="E65" s="9"/>
      <c r="F65" s="9"/>
      <c r="G65" s="12"/>
      <c r="H65" s="38"/>
      <c r="I65" s="38"/>
      <c r="K65" s="39"/>
    </row>
    <row r="66" spans="1:15" s="37" customFormat="1" ht="45" customHeight="1" thickBot="1" x14ac:dyDescent="0.3">
      <c r="A66" s="5" t="s">
        <v>10</v>
      </c>
      <c r="B66" s="6" t="s">
        <v>1</v>
      </c>
      <c r="C66" s="6" t="s">
        <v>7</v>
      </c>
      <c r="D66" s="6" t="s">
        <v>8</v>
      </c>
      <c r="E66" s="6" t="s">
        <v>11</v>
      </c>
      <c r="F66" s="6" t="s">
        <v>2</v>
      </c>
      <c r="G66" s="7" t="s">
        <v>12</v>
      </c>
      <c r="H66" s="40"/>
      <c r="I66" s="41"/>
      <c r="M66" s="42"/>
      <c r="N66" s="42"/>
      <c r="O66" s="42"/>
    </row>
    <row r="67" spans="1:15" ht="54.95" customHeight="1" x14ac:dyDescent="0.25">
      <c r="A67" s="23">
        <v>1</v>
      </c>
      <c r="B67" s="96" t="s">
        <v>90</v>
      </c>
      <c r="C67" s="25" t="s">
        <v>6</v>
      </c>
      <c r="D67" s="78">
        <v>4</v>
      </c>
      <c r="E67" s="24"/>
      <c r="F67" s="111"/>
      <c r="G67" s="66">
        <f>D67*F67</f>
        <v>0</v>
      </c>
    </row>
    <row r="68" spans="1:15" ht="90" customHeight="1" x14ac:dyDescent="0.25">
      <c r="A68" s="18">
        <v>2</v>
      </c>
      <c r="B68" s="87" t="s">
        <v>91</v>
      </c>
      <c r="C68" s="4" t="s">
        <v>6</v>
      </c>
      <c r="D68" s="81">
        <v>4</v>
      </c>
      <c r="E68" s="8"/>
      <c r="F68" s="112"/>
      <c r="G68" s="67">
        <f>D68*F68</f>
        <v>0</v>
      </c>
    </row>
    <row r="69" spans="1:15" ht="105" customHeight="1" x14ac:dyDescent="0.25">
      <c r="A69" s="18">
        <v>3</v>
      </c>
      <c r="B69" s="87" t="s">
        <v>29</v>
      </c>
      <c r="C69" s="4" t="s">
        <v>6</v>
      </c>
      <c r="D69" s="81">
        <v>10</v>
      </c>
      <c r="E69" s="8"/>
      <c r="F69" s="112"/>
      <c r="G69" s="67">
        <f>D69*F69</f>
        <v>0</v>
      </c>
    </row>
    <row r="70" spans="1:15" ht="99.95" customHeight="1" x14ac:dyDescent="0.25">
      <c r="A70" s="18">
        <v>4</v>
      </c>
      <c r="B70" s="87" t="s">
        <v>30</v>
      </c>
      <c r="C70" s="4" t="s">
        <v>6</v>
      </c>
      <c r="D70" s="81">
        <v>30</v>
      </c>
      <c r="E70" s="8"/>
      <c r="F70" s="112"/>
      <c r="G70" s="67">
        <f t="shared" ref="G70:G80" si="3">D70*F70</f>
        <v>0</v>
      </c>
    </row>
    <row r="71" spans="1:15" ht="69.95" customHeight="1" x14ac:dyDescent="0.25">
      <c r="A71" s="18">
        <v>5</v>
      </c>
      <c r="B71" s="87" t="s">
        <v>92</v>
      </c>
      <c r="C71" s="4" t="s">
        <v>6</v>
      </c>
      <c r="D71" s="81">
        <v>10</v>
      </c>
      <c r="E71" s="8"/>
      <c r="F71" s="112"/>
      <c r="G71" s="67">
        <f t="shared" si="3"/>
        <v>0</v>
      </c>
    </row>
    <row r="72" spans="1:15" ht="69.95" customHeight="1" x14ac:dyDescent="0.25">
      <c r="A72" s="18">
        <v>6</v>
      </c>
      <c r="B72" s="87" t="s">
        <v>67</v>
      </c>
      <c r="C72" s="4" t="s">
        <v>6</v>
      </c>
      <c r="D72" s="81">
        <v>20</v>
      </c>
      <c r="E72" s="8"/>
      <c r="F72" s="112"/>
      <c r="G72" s="67">
        <f t="shared" si="3"/>
        <v>0</v>
      </c>
    </row>
    <row r="73" spans="1:15" ht="69.95" customHeight="1" x14ac:dyDescent="0.25">
      <c r="A73" s="18">
        <v>7</v>
      </c>
      <c r="B73" s="87" t="s">
        <v>68</v>
      </c>
      <c r="C73" s="4" t="s">
        <v>6</v>
      </c>
      <c r="D73" s="81">
        <v>40</v>
      </c>
      <c r="E73" s="8"/>
      <c r="F73" s="112"/>
      <c r="G73" s="67">
        <f t="shared" si="3"/>
        <v>0</v>
      </c>
    </row>
    <row r="74" spans="1:15" ht="69.95" customHeight="1" x14ac:dyDescent="0.25">
      <c r="A74" s="18">
        <v>8</v>
      </c>
      <c r="B74" s="87" t="s">
        <v>69</v>
      </c>
      <c r="C74" s="4" t="s">
        <v>6</v>
      </c>
      <c r="D74" s="81">
        <v>40</v>
      </c>
      <c r="E74" s="8"/>
      <c r="F74" s="112"/>
      <c r="G74" s="67">
        <f t="shared" si="3"/>
        <v>0</v>
      </c>
    </row>
    <row r="75" spans="1:15" ht="60" customHeight="1" x14ac:dyDescent="0.25">
      <c r="A75" s="18">
        <v>9</v>
      </c>
      <c r="B75" s="87" t="s">
        <v>31</v>
      </c>
      <c r="C75" s="4" t="s">
        <v>6</v>
      </c>
      <c r="D75" s="81">
        <v>4</v>
      </c>
      <c r="E75" s="8"/>
      <c r="F75" s="112"/>
      <c r="G75" s="67">
        <f t="shared" si="3"/>
        <v>0</v>
      </c>
    </row>
    <row r="76" spans="1:15" ht="75" customHeight="1" x14ac:dyDescent="0.25">
      <c r="A76" s="18">
        <v>10</v>
      </c>
      <c r="B76" s="87" t="s">
        <v>32</v>
      </c>
      <c r="C76" s="4" t="s">
        <v>6</v>
      </c>
      <c r="D76" s="81">
        <v>2</v>
      </c>
      <c r="E76" s="8"/>
      <c r="F76" s="112"/>
      <c r="G76" s="67">
        <f t="shared" si="3"/>
        <v>0</v>
      </c>
    </row>
    <row r="77" spans="1:15" ht="35.1" customHeight="1" x14ac:dyDescent="0.25">
      <c r="A77" s="18">
        <v>11</v>
      </c>
      <c r="B77" s="87" t="s">
        <v>33</v>
      </c>
      <c r="C77" s="4" t="s">
        <v>6</v>
      </c>
      <c r="D77" s="81">
        <v>10</v>
      </c>
      <c r="E77" s="8"/>
      <c r="F77" s="112"/>
      <c r="G77" s="67">
        <f t="shared" si="3"/>
        <v>0</v>
      </c>
    </row>
    <row r="78" spans="1:15" ht="39.950000000000003" customHeight="1" x14ac:dyDescent="0.25">
      <c r="A78" s="18">
        <v>12</v>
      </c>
      <c r="B78" s="87" t="s">
        <v>34</v>
      </c>
      <c r="C78" s="4" t="s">
        <v>6</v>
      </c>
      <c r="D78" s="81">
        <v>2</v>
      </c>
      <c r="E78" s="8"/>
      <c r="F78" s="112"/>
      <c r="G78" s="67">
        <f t="shared" si="3"/>
        <v>0</v>
      </c>
    </row>
    <row r="79" spans="1:15" ht="114.95" customHeight="1" x14ac:dyDescent="0.25">
      <c r="A79" s="18">
        <v>13</v>
      </c>
      <c r="B79" s="83" t="s">
        <v>108</v>
      </c>
      <c r="C79" s="4" t="s">
        <v>6</v>
      </c>
      <c r="D79" s="81">
        <v>4</v>
      </c>
      <c r="E79" s="8"/>
      <c r="F79" s="112"/>
      <c r="G79" s="67">
        <f t="shared" si="3"/>
        <v>0</v>
      </c>
    </row>
    <row r="80" spans="1:15" ht="140.1" customHeight="1" thickBot="1" x14ac:dyDescent="0.3">
      <c r="A80" s="21">
        <v>14</v>
      </c>
      <c r="B80" s="103" t="s">
        <v>112</v>
      </c>
      <c r="C80" s="22" t="s">
        <v>6</v>
      </c>
      <c r="D80" s="89">
        <v>2</v>
      </c>
      <c r="E80" s="17"/>
      <c r="F80" s="113"/>
      <c r="G80" s="68">
        <f t="shared" si="3"/>
        <v>0</v>
      </c>
    </row>
    <row r="81" spans="1:15" ht="19.899999999999999" customHeight="1" thickBot="1" x14ac:dyDescent="0.3">
      <c r="A81" s="104"/>
      <c r="B81" s="105"/>
      <c r="C81" s="105"/>
      <c r="E81" s="73" t="s">
        <v>28</v>
      </c>
      <c r="F81" s="74"/>
      <c r="G81" s="65">
        <f>SUM(G67:G80)</f>
        <v>0</v>
      </c>
    </row>
    <row r="82" spans="1:15" s="37" customFormat="1" ht="19.899999999999999" customHeight="1" x14ac:dyDescent="0.25">
      <c r="A82" s="1" t="s">
        <v>35</v>
      </c>
      <c r="B82" s="2" t="s">
        <v>50</v>
      </c>
      <c r="C82" s="2"/>
      <c r="D82" s="2"/>
      <c r="E82" s="2"/>
      <c r="F82" s="2"/>
      <c r="G82" s="3"/>
      <c r="H82" s="38"/>
      <c r="I82" s="38"/>
      <c r="K82" s="39"/>
    </row>
    <row r="83" spans="1:15" s="37" customFormat="1" ht="45" customHeight="1" thickBot="1" x14ac:dyDescent="0.3">
      <c r="A83" s="56" t="s">
        <v>10</v>
      </c>
      <c r="B83" s="57" t="s">
        <v>1</v>
      </c>
      <c r="C83" s="57" t="s">
        <v>7</v>
      </c>
      <c r="D83" s="57" t="s">
        <v>8</v>
      </c>
      <c r="E83" s="57" t="s">
        <v>11</v>
      </c>
      <c r="F83" s="57" t="s">
        <v>2</v>
      </c>
      <c r="G83" s="58" t="s">
        <v>12</v>
      </c>
      <c r="H83" s="40"/>
      <c r="I83" s="41"/>
      <c r="M83" s="42"/>
      <c r="N83" s="42"/>
      <c r="O83" s="42"/>
    </row>
    <row r="84" spans="1:15" s="37" customFormat="1" ht="69.95" customHeight="1" x14ac:dyDescent="0.25">
      <c r="A84" s="53">
        <v>1</v>
      </c>
      <c r="B84" s="101" t="s">
        <v>93</v>
      </c>
      <c r="C84" s="54" t="s">
        <v>6</v>
      </c>
      <c r="D84" s="102">
        <v>4</v>
      </c>
      <c r="E84" s="55"/>
      <c r="F84" s="115"/>
      <c r="G84" s="71">
        <f>D84*F84</f>
        <v>0</v>
      </c>
      <c r="H84" s="43"/>
      <c r="I84" s="44"/>
    </row>
    <row r="85" spans="1:15" s="37" customFormat="1" ht="69.95" customHeight="1" x14ac:dyDescent="0.25">
      <c r="A85" s="18">
        <v>2</v>
      </c>
      <c r="B85" s="87" t="s">
        <v>94</v>
      </c>
      <c r="C85" s="4" t="s">
        <v>6</v>
      </c>
      <c r="D85" s="81">
        <v>4</v>
      </c>
      <c r="E85" s="8"/>
      <c r="F85" s="112"/>
      <c r="G85" s="67">
        <f t="shared" ref="G85:G92" si="4">D85*F85</f>
        <v>0</v>
      </c>
      <c r="H85" s="43"/>
      <c r="I85" s="44"/>
    </row>
    <row r="86" spans="1:15" s="37" customFormat="1" ht="60" customHeight="1" x14ac:dyDescent="0.25">
      <c r="A86" s="18">
        <v>3</v>
      </c>
      <c r="B86" s="87" t="s">
        <v>95</v>
      </c>
      <c r="C86" s="4" t="s">
        <v>6</v>
      </c>
      <c r="D86" s="81">
        <v>4</v>
      </c>
      <c r="E86" s="8"/>
      <c r="F86" s="112"/>
      <c r="G86" s="67">
        <f t="shared" si="4"/>
        <v>0</v>
      </c>
      <c r="H86" s="43"/>
      <c r="I86" s="44"/>
    </row>
    <row r="87" spans="1:15" s="37" customFormat="1" ht="60" customHeight="1" x14ac:dyDescent="0.25">
      <c r="A87" s="18">
        <v>4</v>
      </c>
      <c r="B87" s="87" t="s">
        <v>96</v>
      </c>
      <c r="C87" s="4" t="s">
        <v>6</v>
      </c>
      <c r="D87" s="81">
        <v>4</v>
      </c>
      <c r="E87" s="8"/>
      <c r="F87" s="112"/>
      <c r="G87" s="67">
        <f t="shared" si="4"/>
        <v>0</v>
      </c>
      <c r="H87" s="43"/>
      <c r="I87" s="44"/>
    </row>
    <row r="88" spans="1:15" s="37" customFormat="1" ht="60" customHeight="1" x14ac:dyDescent="0.25">
      <c r="A88" s="18">
        <v>5</v>
      </c>
      <c r="B88" s="87" t="s">
        <v>37</v>
      </c>
      <c r="C88" s="4" t="s">
        <v>6</v>
      </c>
      <c r="D88" s="81">
        <v>4</v>
      </c>
      <c r="E88" s="8"/>
      <c r="F88" s="112"/>
      <c r="G88" s="67">
        <f t="shared" si="4"/>
        <v>0</v>
      </c>
      <c r="H88" s="43"/>
      <c r="I88" s="44"/>
    </row>
    <row r="89" spans="1:15" s="37" customFormat="1" ht="60" customHeight="1" x14ac:dyDescent="0.25">
      <c r="A89" s="18">
        <v>6</v>
      </c>
      <c r="B89" s="87" t="s">
        <v>97</v>
      </c>
      <c r="C89" s="4" t="s">
        <v>6</v>
      </c>
      <c r="D89" s="81">
        <v>4</v>
      </c>
      <c r="E89" s="8"/>
      <c r="F89" s="112"/>
      <c r="G89" s="67">
        <f t="shared" si="4"/>
        <v>0</v>
      </c>
      <c r="H89" s="43"/>
      <c r="I89" s="44"/>
    </row>
    <row r="90" spans="1:15" s="37" customFormat="1" ht="39.950000000000003" customHeight="1" x14ac:dyDescent="0.25">
      <c r="A90" s="18">
        <v>7</v>
      </c>
      <c r="B90" s="87" t="s">
        <v>98</v>
      </c>
      <c r="C90" s="4" t="s">
        <v>6</v>
      </c>
      <c r="D90" s="81">
        <v>2</v>
      </c>
      <c r="E90" s="8"/>
      <c r="F90" s="112"/>
      <c r="G90" s="67">
        <f t="shared" si="4"/>
        <v>0</v>
      </c>
      <c r="H90" s="43"/>
      <c r="I90" s="44"/>
    </row>
    <row r="91" spans="1:15" s="37" customFormat="1" ht="39.950000000000003" customHeight="1" x14ac:dyDescent="0.25">
      <c r="A91" s="18">
        <v>8</v>
      </c>
      <c r="B91" s="87" t="s">
        <v>99</v>
      </c>
      <c r="C91" s="4" t="s">
        <v>6</v>
      </c>
      <c r="D91" s="81">
        <v>5</v>
      </c>
      <c r="E91" s="8"/>
      <c r="F91" s="112"/>
      <c r="G91" s="67">
        <f t="shared" si="4"/>
        <v>0</v>
      </c>
      <c r="H91" s="43"/>
      <c r="I91" s="44"/>
    </row>
    <row r="92" spans="1:15" s="37" customFormat="1" ht="80.099999999999994" customHeight="1" x14ac:dyDescent="0.25">
      <c r="A92" s="18">
        <v>9</v>
      </c>
      <c r="B92" s="87" t="s">
        <v>128</v>
      </c>
      <c r="C92" s="4" t="s">
        <v>6</v>
      </c>
      <c r="D92" s="81">
        <v>10</v>
      </c>
      <c r="E92" s="8"/>
      <c r="F92" s="112"/>
      <c r="G92" s="67">
        <f t="shared" si="4"/>
        <v>0</v>
      </c>
      <c r="H92" s="43"/>
      <c r="I92" s="44"/>
    </row>
    <row r="93" spans="1:15" s="37" customFormat="1" ht="60" customHeight="1" x14ac:dyDescent="0.25">
      <c r="A93" s="18">
        <v>10</v>
      </c>
      <c r="B93" s="87" t="s">
        <v>39</v>
      </c>
      <c r="C93" s="4" t="s">
        <v>6</v>
      </c>
      <c r="D93" s="81">
        <v>10</v>
      </c>
      <c r="E93" s="8"/>
      <c r="F93" s="112"/>
      <c r="G93" s="67">
        <f>D93*F93</f>
        <v>0</v>
      </c>
      <c r="H93" s="43"/>
      <c r="I93" s="44"/>
    </row>
    <row r="94" spans="1:15" s="37" customFormat="1" ht="60" customHeight="1" x14ac:dyDescent="0.25">
      <c r="A94" s="18">
        <v>11</v>
      </c>
      <c r="B94" s="87" t="s">
        <v>59</v>
      </c>
      <c r="C94" s="4" t="s">
        <v>6</v>
      </c>
      <c r="D94" s="81">
        <v>40</v>
      </c>
      <c r="E94" s="8"/>
      <c r="F94" s="112"/>
      <c r="G94" s="67">
        <f>D94*F94</f>
        <v>0</v>
      </c>
      <c r="H94" s="45"/>
      <c r="I94" s="46"/>
    </row>
    <row r="95" spans="1:15" s="37" customFormat="1" ht="60" customHeight="1" x14ac:dyDescent="0.25">
      <c r="A95" s="18">
        <v>12</v>
      </c>
      <c r="B95" s="87" t="s">
        <v>60</v>
      </c>
      <c r="C95" s="4" t="s">
        <v>6</v>
      </c>
      <c r="D95" s="81">
        <v>40</v>
      </c>
      <c r="E95" s="8"/>
      <c r="F95" s="112"/>
      <c r="G95" s="67">
        <f t="shared" ref="G95:G100" si="5">D95*F95</f>
        <v>0</v>
      </c>
      <c r="H95" s="38"/>
      <c r="I95" s="38"/>
      <c r="K95" s="39"/>
    </row>
    <row r="96" spans="1:15" s="37" customFormat="1" ht="60" customHeight="1" x14ac:dyDescent="0.25">
      <c r="A96" s="18">
        <v>13</v>
      </c>
      <c r="B96" s="87" t="s">
        <v>61</v>
      </c>
      <c r="C96" s="4" t="s">
        <v>6</v>
      </c>
      <c r="D96" s="81">
        <v>40</v>
      </c>
      <c r="E96" s="8"/>
      <c r="F96" s="112"/>
      <c r="G96" s="67">
        <f t="shared" si="5"/>
        <v>0</v>
      </c>
      <c r="H96" s="40"/>
      <c r="I96" s="41"/>
      <c r="M96" s="42"/>
      <c r="N96" s="42"/>
      <c r="O96" s="42"/>
    </row>
    <row r="97" spans="1:9" s="37" customFormat="1" ht="39.950000000000003" customHeight="1" x14ac:dyDescent="0.25">
      <c r="A97" s="18">
        <v>14</v>
      </c>
      <c r="B97" s="87" t="s">
        <v>100</v>
      </c>
      <c r="C97" s="4" t="s">
        <v>6</v>
      </c>
      <c r="D97" s="81">
        <v>20</v>
      </c>
      <c r="E97" s="8"/>
      <c r="F97" s="112"/>
      <c r="G97" s="67">
        <f t="shared" si="5"/>
        <v>0</v>
      </c>
      <c r="H97" s="43"/>
      <c r="I97" s="44"/>
    </row>
    <row r="98" spans="1:9" s="37" customFormat="1" ht="69.95" customHeight="1" x14ac:dyDescent="0.25">
      <c r="A98" s="18">
        <v>15</v>
      </c>
      <c r="B98" s="87" t="s">
        <v>101</v>
      </c>
      <c r="C98" s="4" t="s">
        <v>6</v>
      </c>
      <c r="D98" s="81">
        <v>10</v>
      </c>
      <c r="E98" s="8"/>
      <c r="F98" s="112"/>
      <c r="G98" s="67">
        <f t="shared" si="5"/>
        <v>0</v>
      </c>
      <c r="H98" s="43"/>
      <c r="I98" s="44"/>
    </row>
    <row r="99" spans="1:9" s="37" customFormat="1" ht="39.950000000000003" customHeight="1" x14ac:dyDescent="0.25">
      <c r="A99" s="18">
        <v>16</v>
      </c>
      <c r="B99" s="87" t="s">
        <v>126</v>
      </c>
      <c r="C99" s="4" t="s">
        <v>6</v>
      </c>
      <c r="D99" s="81">
        <v>10</v>
      </c>
      <c r="E99" s="8"/>
      <c r="F99" s="112"/>
      <c r="G99" s="67">
        <f t="shared" si="5"/>
        <v>0</v>
      </c>
      <c r="H99" s="43"/>
      <c r="I99" s="44"/>
    </row>
    <row r="100" spans="1:9" s="37" customFormat="1" ht="39.950000000000003" customHeight="1" x14ac:dyDescent="0.25">
      <c r="A100" s="18">
        <v>17</v>
      </c>
      <c r="B100" s="87" t="s">
        <v>127</v>
      </c>
      <c r="C100" s="4" t="s">
        <v>6</v>
      </c>
      <c r="D100" s="81">
        <v>20</v>
      </c>
      <c r="E100" s="8"/>
      <c r="F100" s="112"/>
      <c r="G100" s="67">
        <f t="shared" si="5"/>
        <v>0</v>
      </c>
      <c r="H100" s="43"/>
      <c r="I100" s="44"/>
    </row>
    <row r="101" spans="1:9" s="37" customFormat="1" ht="20.100000000000001" customHeight="1" x14ac:dyDescent="0.25">
      <c r="A101" s="18">
        <v>19</v>
      </c>
      <c r="B101" s="87" t="s">
        <v>125</v>
      </c>
      <c r="C101" s="4" t="s">
        <v>6</v>
      </c>
      <c r="D101" s="81">
        <v>20</v>
      </c>
      <c r="E101" s="8"/>
      <c r="F101" s="112"/>
      <c r="G101" s="67">
        <f t="shared" ref="G101:G106" si="6">D101*F101</f>
        <v>0</v>
      </c>
      <c r="H101" s="43"/>
      <c r="I101" s="44"/>
    </row>
    <row r="102" spans="1:9" s="37" customFormat="1" ht="69.95" customHeight="1" x14ac:dyDescent="0.25">
      <c r="A102" s="18">
        <v>20</v>
      </c>
      <c r="B102" s="87" t="s">
        <v>75</v>
      </c>
      <c r="C102" s="4" t="s">
        <v>6</v>
      </c>
      <c r="D102" s="86">
        <v>2</v>
      </c>
      <c r="E102" s="8"/>
      <c r="F102" s="112"/>
      <c r="G102" s="67">
        <f t="shared" si="6"/>
        <v>0</v>
      </c>
      <c r="H102" s="43"/>
      <c r="I102" s="44"/>
    </row>
    <row r="103" spans="1:9" s="37" customFormat="1" ht="39.950000000000003" customHeight="1" x14ac:dyDescent="0.25">
      <c r="A103" s="18">
        <v>21</v>
      </c>
      <c r="B103" s="87" t="s">
        <v>76</v>
      </c>
      <c r="C103" s="4" t="s">
        <v>77</v>
      </c>
      <c r="D103" s="86">
        <v>3</v>
      </c>
      <c r="E103" s="8"/>
      <c r="F103" s="112"/>
      <c r="G103" s="67">
        <f t="shared" si="6"/>
        <v>0</v>
      </c>
      <c r="H103" s="43"/>
      <c r="I103" s="44"/>
    </row>
    <row r="104" spans="1:9" s="37" customFormat="1" ht="39.950000000000003" customHeight="1" x14ac:dyDescent="0.25">
      <c r="A104" s="10">
        <v>22</v>
      </c>
      <c r="B104" s="106" t="s">
        <v>109</v>
      </c>
      <c r="C104" s="15" t="s">
        <v>6</v>
      </c>
      <c r="D104" s="107">
        <v>8</v>
      </c>
      <c r="E104" s="16"/>
      <c r="F104" s="112"/>
      <c r="G104" s="72">
        <f t="shared" si="6"/>
        <v>0</v>
      </c>
      <c r="H104" s="43"/>
      <c r="I104" s="44"/>
    </row>
    <row r="105" spans="1:9" s="37" customFormat="1" ht="110.1" customHeight="1" x14ac:dyDescent="0.25">
      <c r="A105" s="18">
        <v>23</v>
      </c>
      <c r="B105" s="87" t="s">
        <v>102</v>
      </c>
      <c r="C105" s="4" t="s">
        <v>80</v>
      </c>
      <c r="D105" s="81">
        <v>50</v>
      </c>
      <c r="E105" s="8"/>
      <c r="F105" s="112"/>
      <c r="G105" s="67">
        <f t="shared" si="6"/>
        <v>0</v>
      </c>
      <c r="H105" s="43"/>
      <c r="I105" s="44"/>
    </row>
    <row r="106" spans="1:9" s="37" customFormat="1" ht="120" customHeight="1" thickBot="1" x14ac:dyDescent="0.3">
      <c r="A106" s="21">
        <v>24</v>
      </c>
      <c r="B106" s="88" t="s">
        <v>103</v>
      </c>
      <c r="C106" s="4" t="s">
        <v>80</v>
      </c>
      <c r="D106" s="89">
        <v>50</v>
      </c>
      <c r="E106" s="17"/>
      <c r="F106" s="112"/>
      <c r="G106" s="68">
        <f t="shared" si="6"/>
        <v>0</v>
      </c>
      <c r="H106" s="43"/>
      <c r="I106" s="44"/>
    </row>
    <row r="107" spans="1:9" s="37" customFormat="1" ht="19.899999999999999" customHeight="1" thickBot="1" x14ac:dyDescent="0.3">
      <c r="A107" s="13"/>
      <c r="B107" s="14"/>
      <c r="C107" s="14"/>
      <c r="D107" s="52"/>
      <c r="E107" s="73" t="s">
        <v>36</v>
      </c>
      <c r="F107" s="74"/>
      <c r="G107" s="69">
        <f>SUM(G84:G106)</f>
        <v>0</v>
      </c>
      <c r="H107" s="43"/>
      <c r="I107" s="44"/>
    </row>
    <row r="108" spans="1:9" s="37" customFormat="1" ht="19.899999999999999" customHeight="1" x14ac:dyDescent="0.25">
      <c r="A108" s="1" t="s">
        <v>40</v>
      </c>
      <c r="B108" s="2" t="s">
        <v>48</v>
      </c>
      <c r="C108" s="2"/>
      <c r="D108" s="2"/>
      <c r="E108" s="2"/>
      <c r="F108" s="2"/>
      <c r="G108" s="3"/>
      <c r="H108" s="43"/>
      <c r="I108" s="44"/>
    </row>
    <row r="109" spans="1:9" s="37" customFormat="1" ht="45" customHeight="1" thickBot="1" x14ac:dyDescent="0.3">
      <c r="A109" s="56" t="s">
        <v>10</v>
      </c>
      <c r="B109" s="57" t="s">
        <v>1</v>
      </c>
      <c r="C109" s="57" t="s">
        <v>7</v>
      </c>
      <c r="D109" s="57" t="s">
        <v>8</v>
      </c>
      <c r="E109" s="57" t="s">
        <v>11</v>
      </c>
      <c r="F109" s="57" t="s">
        <v>2</v>
      </c>
      <c r="G109" s="58" t="s">
        <v>12</v>
      </c>
      <c r="H109" s="43"/>
      <c r="I109" s="44"/>
    </row>
    <row r="110" spans="1:9" s="37" customFormat="1" ht="99.95" customHeight="1" x14ac:dyDescent="0.25">
      <c r="A110" s="53">
        <v>1</v>
      </c>
      <c r="B110" s="101" t="s">
        <v>110</v>
      </c>
      <c r="C110" s="54" t="s">
        <v>6</v>
      </c>
      <c r="D110" s="102">
        <v>8</v>
      </c>
      <c r="E110" s="55"/>
      <c r="F110" s="115"/>
      <c r="G110" s="71">
        <f>D110*F110</f>
        <v>0</v>
      </c>
      <c r="H110" s="43"/>
      <c r="I110" s="44"/>
    </row>
    <row r="111" spans="1:9" s="37" customFormat="1" ht="90" customHeight="1" x14ac:dyDescent="0.25">
      <c r="A111" s="18">
        <v>2</v>
      </c>
      <c r="B111" s="87" t="s">
        <v>42</v>
      </c>
      <c r="C111" s="4" t="s">
        <v>6</v>
      </c>
      <c r="D111" s="81">
        <v>4</v>
      </c>
      <c r="E111" s="8"/>
      <c r="F111" s="112"/>
      <c r="G111" s="67">
        <f t="shared" ref="G111:G118" si="7">D111*F111</f>
        <v>0</v>
      </c>
      <c r="H111" s="45"/>
      <c r="I111" s="46"/>
    </row>
    <row r="112" spans="1:9" ht="110.1" customHeight="1" x14ac:dyDescent="0.25">
      <c r="A112" s="18">
        <v>3</v>
      </c>
      <c r="B112" s="87" t="s">
        <v>43</v>
      </c>
      <c r="C112" s="4" t="s">
        <v>6</v>
      </c>
      <c r="D112" s="81">
        <v>4</v>
      </c>
      <c r="E112" s="8"/>
      <c r="F112" s="112"/>
      <c r="G112" s="67">
        <f t="shared" si="7"/>
        <v>0</v>
      </c>
    </row>
    <row r="113" spans="1:7" ht="99.95" customHeight="1" x14ac:dyDescent="0.25">
      <c r="A113" s="18">
        <v>4</v>
      </c>
      <c r="B113" s="87" t="s">
        <v>44</v>
      </c>
      <c r="C113" s="4" t="s">
        <v>6</v>
      </c>
      <c r="D113" s="81">
        <v>6</v>
      </c>
      <c r="E113" s="8"/>
      <c r="F113" s="112"/>
      <c r="G113" s="67">
        <f t="shared" si="7"/>
        <v>0</v>
      </c>
    </row>
    <row r="114" spans="1:7" ht="129.94999999999999" customHeight="1" x14ac:dyDescent="0.25">
      <c r="A114" s="18">
        <v>5</v>
      </c>
      <c r="B114" s="87" t="s">
        <v>45</v>
      </c>
      <c r="C114" s="4" t="s">
        <v>6</v>
      </c>
      <c r="D114" s="81">
        <v>2</v>
      </c>
      <c r="E114" s="8"/>
      <c r="F114" s="112"/>
      <c r="G114" s="67">
        <f t="shared" si="7"/>
        <v>0</v>
      </c>
    </row>
    <row r="115" spans="1:7" ht="129.94999999999999" customHeight="1" x14ac:dyDescent="0.25">
      <c r="A115" s="18">
        <v>6</v>
      </c>
      <c r="B115" s="80" t="s">
        <v>111</v>
      </c>
      <c r="C115" s="4" t="s">
        <v>6</v>
      </c>
      <c r="D115" s="81">
        <v>12</v>
      </c>
      <c r="E115" s="8"/>
      <c r="F115" s="112"/>
      <c r="G115" s="67">
        <f t="shared" si="7"/>
        <v>0</v>
      </c>
    </row>
    <row r="116" spans="1:7" ht="120" customHeight="1" x14ac:dyDescent="0.25">
      <c r="A116" s="18">
        <v>7</v>
      </c>
      <c r="B116" s="87" t="s">
        <v>46</v>
      </c>
      <c r="C116" s="4" t="s">
        <v>6</v>
      </c>
      <c r="D116" s="81">
        <v>2</v>
      </c>
      <c r="E116" s="8"/>
      <c r="F116" s="112"/>
      <c r="G116" s="67">
        <f t="shared" si="7"/>
        <v>0</v>
      </c>
    </row>
    <row r="117" spans="1:7" ht="60" customHeight="1" x14ac:dyDescent="0.25">
      <c r="A117" s="18">
        <v>8</v>
      </c>
      <c r="B117" s="87" t="s">
        <v>55</v>
      </c>
      <c r="C117" s="4" t="s">
        <v>6</v>
      </c>
      <c r="D117" s="81">
        <v>2</v>
      </c>
      <c r="E117" s="8"/>
      <c r="F117" s="112"/>
      <c r="G117" s="67">
        <f t="shared" si="7"/>
        <v>0</v>
      </c>
    </row>
    <row r="118" spans="1:7" ht="90" customHeight="1" thickBot="1" x14ac:dyDescent="0.3">
      <c r="A118" s="10">
        <v>9</v>
      </c>
      <c r="B118" s="108" t="s">
        <v>47</v>
      </c>
      <c r="C118" s="15" t="s">
        <v>6</v>
      </c>
      <c r="D118" s="109">
        <v>6</v>
      </c>
      <c r="E118" s="16"/>
      <c r="F118" s="112"/>
      <c r="G118" s="68">
        <f t="shared" si="7"/>
        <v>0</v>
      </c>
    </row>
    <row r="119" spans="1:7" ht="19.899999999999999" customHeight="1" thickBot="1" x14ac:dyDescent="0.3">
      <c r="A119" s="13"/>
      <c r="B119" s="14"/>
      <c r="C119" s="14"/>
      <c r="D119" s="91"/>
      <c r="E119" s="73" t="s">
        <v>41</v>
      </c>
      <c r="F119" s="74"/>
      <c r="G119" s="65">
        <f>SUM(G110:G118)</f>
        <v>0</v>
      </c>
    </row>
  </sheetData>
  <sheetProtection algorithmName="SHA-512" hashValue="pLJ7Si+WaCzs8lP7cYRkTuJTp5qRttUymraGM/LgAak/ivt4MsqFipzUiR7kebeb94gkzdrbNu0Iml6Or++cJQ==" saltValue="ydFkGsPghXSPOViIyFpjoQ==" spinCount="100000" sheet="1" objects="1" scenarios="1"/>
  <protectedRanges>
    <protectedRange algorithmName="SHA-512" hashValue="lVoTc5nZyzEYcSaTeGjMa8GIfjHxczVnKiYJwARaEhdFL0NmfEC5oG1AwWFuMriQD/8i4AximtIZJnHVzg1khw==" saltValue="0u1redgYF7o60krPn2ByoA==" spinCount="100000" sqref="A3:F4" name="Administrátor_2_1_2_2"/>
    <protectedRange algorithmName="SHA-512" hashValue="lVoTc5nZyzEYcSaTeGjMa8GIfjHxczVnKiYJwARaEhdFL0NmfEC5oG1AwWFuMriQD/8i4AximtIZJnHVzg1khw==" saltValue="0u1redgYF7o60krPn2ByoA==" spinCount="100000" sqref="A1:F2" name="Administrátor_1_2"/>
  </protectedRanges>
  <mergeCells count="12">
    <mergeCell ref="E119:F119"/>
    <mergeCell ref="E107:F107"/>
    <mergeCell ref="E81:F81"/>
    <mergeCell ref="E64:F64"/>
    <mergeCell ref="E57:F57"/>
    <mergeCell ref="E48:F48"/>
    <mergeCell ref="E41:F41"/>
    <mergeCell ref="A3:G3"/>
    <mergeCell ref="A1:G1"/>
    <mergeCell ref="E8:F8"/>
    <mergeCell ref="E29:F29"/>
    <mergeCell ref="E24:F24"/>
  </mergeCells>
  <pageMargins left="0.7" right="0.7" top="0.47" bottom="0.4" header="0.3" footer="0.3"/>
  <pageSetup paperSize="9" scale="57" fitToHeight="0" orientation="landscape" horizontalDpi="4294967294"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LMCH 09-2022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Škudrnová Eva</dc:creator>
  <cp:lastModifiedBy>Kvasničková Hana</cp:lastModifiedBy>
  <cp:lastPrinted>2022-09-01T08:49:23Z</cp:lastPrinted>
  <dcterms:created xsi:type="dcterms:W3CDTF">2022-03-02T09:25:12Z</dcterms:created>
  <dcterms:modified xsi:type="dcterms:W3CDTF">2022-09-02T12:56:26Z</dcterms:modified>
</cp:coreProperties>
</file>